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tek\Desktop\PROBY NOWY EXCEL\"/>
    </mc:Choice>
  </mc:AlternateContent>
  <bookViews>
    <workbookView xWindow="0" yWindow="0" windowWidth="28800" windowHeight="12435"/>
  </bookViews>
  <sheets>
    <sheet name="Fronty, Szuflady" sheetId="2" r:id="rId1"/>
    <sheet name="poprawność danych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G81" i="2" l="1"/>
  <c r="G8" i="2"/>
  <c r="N11" i="2" l="1"/>
  <c r="M80" i="2" l="1"/>
  <c r="M79" i="2"/>
  <c r="M7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M23" i="2" l="1"/>
  <c r="M22" i="2"/>
  <c r="M21" i="2"/>
  <c r="M20" i="2"/>
  <c r="M19" i="2"/>
  <c r="M18" i="2"/>
  <c r="M17" i="2"/>
  <c r="M16" i="2"/>
  <c r="M15" i="2"/>
  <c r="M14" i="2"/>
  <c r="M13" i="2"/>
  <c r="M12" i="2"/>
  <c r="M11" i="2"/>
  <c r="M76" i="2" l="1"/>
  <c r="M75" i="2"/>
  <c r="M74" i="2"/>
  <c r="M73" i="2"/>
  <c r="M71" i="2"/>
  <c r="M70" i="2"/>
  <c r="M69" i="2"/>
  <c r="M68" i="2"/>
  <c r="M67" i="2"/>
  <c r="M66" i="2"/>
  <c r="M65" i="2"/>
  <c r="M64" i="2"/>
  <c r="M61" i="2"/>
  <c r="M60" i="2"/>
  <c r="M59" i="2"/>
  <c r="M58" i="2"/>
  <c r="M57" i="2"/>
  <c r="M56" i="2"/>
  <c r="M55" i="2"/>
  <c r="M54" i="2"/>
  <c r="P11" i="2" l="1"/>
  <c r="O11" i="2"/>
  <c r="M77" i="2" l="1"/>
  <c r="M72" i="2"/>
  <c r="M63" i="2"/>
  <c r="M62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J11" i="2" l="1"/>
  <c r="J81" i="2" l="1"/>
  <c r="J8" i="2"/>
</calcChain>
</file>

<file path=xl/sharedStrings.xml><?xml version="1.0" encoding="utf-8"?>
<sst xmlns="http://schemas.openxmlformats.org/spreadsheetml/2006/main" count="112" uniqueCount="109">
  <si>
    <t>ZLECENIODAWCA:</t>
  </si>
  <si>
    <t>NIP:</t>
  </si>
  <si>
    <t>Adres:</t>
  </si>
  <si>
    <t>Telefon:</t>
  </si>
  <si>
    <t>E-mail:</t>
  </si>
  <si>
    <t>Uwaga:</t>
  </si>
  <si>
    <t>Uwagi</t>
  </si>
  <si>
    <t xml:space="preserve">mm </t>
  </si>
  <si>
    <t>mm</t>
  </si>
  <si>
    <t>Ilość szt.</t>
  </si>
  <si>
    <t>Szerokość</t>
  </si>
  <si>
    <t>m2 frezowania</t>
  </si>
  <si>
    <t>Lp.</t>
  </si>
  <si>
    <t>Długość = kierunek słoja</t>
  </si>
  <si>
    <t>Materiał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</si>
  <si>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</si>
  <si>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</si>
  <si>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</si>
  <si>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</si>
  <si>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</si>
  <si>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</si>
  <si>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</si>
  <si>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</si>
  <si>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</si>
  <si>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</si>
  <si>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</si>
  <si>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</si>
  <si>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</si>
  <si>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</si>
  <si>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</si>
  <si>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</si>
  <si>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</si>
  <si>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</si>
  <si>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</si>
  <si>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</si>
  <si>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</si>
  <si>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</si>
  <si>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</si>
  <si>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</si>
  <si>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</si>
  <si>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</si>
  <si>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</si>
  <si>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</si>
  <si>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</si>
  <si>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</si>
  <si>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</si>
  <si>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</si>
  <si>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</si>
  <si>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</si>
  <si>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</si>
  <si>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</si>
  <si>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</si>
  <si>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</si>
  <si>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</si>
  <si>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</si>
  <si>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</si>
  <si>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</si>
  <si>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</si>
  <si>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</si>
  <si>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</si>
  <si>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</si>
  <si>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</si>
  <si>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MDF 2L 19</t>
  </si>
  <si>
    <t>MDF 2L 18</t>
  </si>
  <si>
    <t>MDF 2L 10</t>
  </si>
  <si>
    <t>MDF 2L 12</t>
  </si>
  <si>
    <t>MDF 2L 16</t>
  </si>
  <si>
    <t>MDF 2L 25</t>
  </si>
  <si>
    <t>MDF 2L 38</t>
  </si>
  <si>
    <t>FMC kontur</t>
  </si>
  <si>
    <t>FMC blok</t>
  </si>
  <si>
    <t>Grubość</t>
  </si>
  <si>
    <t>Prosimy wpisywać wymiary surowych frontów jeden pod drugim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</si>
  <si>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</si>
  <si>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</si>
  <si>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</si>
  <si>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</si>
  <si>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</si>
  <si>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</si>
  <si>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</si>
  <si>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</si>
  <si>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</si>
  <si>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</si>
  <si>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</si>
  <si>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</si>
  <si>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</si>
  <si>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</si>
  <si>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</si>
  <si>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</si>
  <si>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</si>
  <si>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</si>
  <si>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</si>
  <si>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Nr zamówienia</t>
  </si>
  <si>
    <t>Zleceniodawca</t>
  </si>
  <si>
    <t>29.</t>
  </si>
  <si>
    <t>4.</t>
  </si>
  <si>
    <t>5.</t>
  </si>
  <si>
    <t>70.</t>
  </si>
  <si>
    <t>MDF 2L 22</t>
  </si>
  <si>
    <t>Rama</t>
  </si>
  <si>
    <t>Obwiedniowy</t>
  </si>
  <si>
    <t>MDF 2L 28</t>
  </si>
  <si>
    <t>01</t>
  </si>
  <si>
    <t>02</t>
  </si>
  <si>
    <t>03</t>
  </si>
  <si>
    <t>04</t>
  </si>
  <si>
    <t>05</t>
  </si>
  <si>
    <t>06</t>
  </si>
  <si>
    <t>Nr kat. frontu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</si>
</sst>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164" fontId="12" fillId="0" borderId="0" applyBorder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right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7" xfId="0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165" fontId="0" fillId="3" borderId="0" xfId="0" applyNumberForma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</xf>
    <xf numFmtId="0" fontId="0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49" fontId="14" fillId="3" borderId="6" xfId="0" applyNumberFormat="1" applyFont="1" applyFill="1" applyBorder="1" applyAlignment="1" applyProtection="1">
      <alignment horizontal="center" vertical="center"/>
    </xf>
    <xf numFmtId="2" fontId="0" fillId="3" borderId="20" xfId="0" applyNumberFormat="1" applyFill="1" applyBorder="1" applyAlignment="1" applyProtection="1">
      <alignment horizontal="center" vertical="center"/>
    </xf>
    <xf numFmtId="2" fontId="15" fillId="5" borderId="16" xfId="0" applyNumberFormat="1" applyFont="1" applyFill="1" applyBorder="1" applyAlignment="1" applyProtection="1">
      <alignment horizontal="center" vertical="center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ont="1" applyFill="1" applyBorder="1" applyAlignment="1" applyProtection="1">
      <alignment horizontal="center" vertical="center"/>
      <protection locked="0"/>
    </xf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1" fontId="13" fillId="3" borderId="6" xfId="0" applyNumberFormat="1" applyFont="1" applyFill="1" applyBorder="1" applyAlignment="1" applyProtection="1">
      <alignment horizontal="center" vertical="center"/>
    </xf>
    <xf numFmtId="1" fontId="16" fillId="5" borderId="16" xfId="0" applyNumberFormat="1" applyFont="1" applyFill="1" applyBorder="1" applyAlignment="1" applyProtection="1">
      <alignment horizontal="center" vertical="center"/>
    </xf>
    <xf numFmtId="1" fontId="14" fillId="3" borderId="20" xfId="0" applyNumberFormat="1" applyFont="1" applyFill="1" applyBorder="1" applyAlignment="1" applyProtection="1">
      <alignment horizontal="center" vertical="center"/>
    </xf>
    <xf numFmtId="1" fontId="17" fillId="5" borderId="16" xfId="0" applyNumberFormat="1" applyFont="1" applyFill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2" fontId="17" fillId="5" borderId="16" xfId="0" applyNumberFormat="1" applyFont="1" applyFill="1" applyBorder="1" applyAlignment="1" applyProtection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3" fillId="3" borderId="7" xfId="0" applyNumberFormat="1" applyFont="1" applyFill="1" applyBorder="1" applyAlignment="1" applyProtection="1">
      <alignment horizontal="center" vertical="center"/>
    </xf>
    <xf numFmtId="1" fontId="14" fillId="3" borderId="6" xfId="0" applyNumberFormat="1" applyFont="1" applyFill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18" fillId="0" borderId="7" xfId="0" applyNumberFormat="1" applyFont="1" applyBorder="1" applyAlignment="1" applyProtection="1">
      <alignment horizontal="center" vertical="center"/>
      <protection locked="0"/>
    </xf>
    <xf numFmtId="1" fontId="18" fillId="3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5" xfId="0" applyNumberFormat="1" applyFont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65" fontId="7" fillId="3" borderId="0" xfId="0" applyNumberFormat="1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100051</xdr:colOff>
      <xdr:row>0</xdr:row>
      <xdr:rowOff>0</xdr:rowOff>
    </xdr:from>
    <xdr:to>
      <xdr:col>11</xdr:col>
      <xdr:colOff>1087920</xdr:colOff>
      <xdr:row>6</xdr:row>
      <xdr:rowOff>106675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3176" y="0"/>
          <a:ext cx="2168969" cy="120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4"/>
  <sheetViews>
    <sheetView showGridLines="0" tabSelected="1" zoomScaleNormal="100" workbookViewId="0">
      <pane ySplit="10" topLeftCell="A11" activePane="bottomLeft" state="frozen"/>
      <selection pane="bottomLeft" activeCell="D11" sqref="D11"/>
    </sheetView>
  </sheetViews>
  <sheetFormatPr defaultColWidth="8.85546875" defaultRowHeight="15" x14ac:dyDescent="0.25"/>
  <cols>
    <col min="1" max="2" width="8.85546875" style="2"/>
    <col min="3" max="3" width="20.7109375" style="2" customWidth="1"/>
    <col min="4" max="4" width="15.7109375" style="2" customWidth="1"/>
    <col min="5" max="6" width="20.7109375" style="4" customWidth="1"/>
    <col min="7" max="10" width="12.7109375" style="4" customWidth="1"/>
    <col min="11" max="11" width="17.7109375" style="4" customWidth="1"/>
    <col min="12" max="12" width="30.7109375" style="21" customWidth="1"/>
    <col min="13" max="13" width="12" style="2" hidden="1" customWidth="1"/>
    <col min="14" max="14" width="18.140625" style="4" hidden="1" customWidth="1"/>
    <col min="15" max="15" width="21.7109375" style="4" hidden="1" customWidth="1"/>
    <col min="16" max="16" width="29.7109375" style="4" hidden="1" customWidth="1"/>
    <col min="17" max="17" width="47" style="16" customWidth="1"/>
    <col min="18" max="27" width="8.85546875" style="2"/>
    <col min="28" max="28" width="9.42578125" style="2" customWidth="1"/>
    <col min="29" max="29" width="22.7109375" style="20" customWidth="1"/>
    <col min="30" max="30" width="33.140625" style="20" customWidth="1"/>
    <col min="31" max="31" width="26.140625" style="20" customWidth="1"/>
    <col min="32" max="16384" width="8.85546875" style="2"/>
  </cols>
  <sheetData>
    <row r="1" spans="2:31" ht="14.45" customHeight="1" thickBot="1" x14ac:dyDescent="0.3">
      <c r="B1" s="3"/>
      <c r="C1" s="3"/>
      <c r="D1" s="3"/>
      <c r="E1" s="22"/>
      <c r="F1" s="22"/>
      <c r="G1" s="22"/>
      <c r="H1" s="22"/>
      <c r="I1" s="22"/>
      <c r="J1" s="22"/>
    </row>
    <row r="2" spans="2:31" ht="14.45" customHeight="1" thickBot="1" x14ac:dyDescent="0.3">
      <c r="B2" s="5"/>
      <c r="C2" s="14" t="s">
        <v>0</v>
      </c>
      <c r="D2" s="68"/>
      <c r="E2" s="69"/>
      <c r="F2" s="69"/>
      <c r="G2" s="69"/>
      <c r="H2" s="69"/>
      <c r="I2" s="69"/>
      <c r="J2" s="70"/>
      <c r="K2" s="25"/>
    </row>
    <row r="3" spans="2:31" ht="14.45" customHeight="1" thickBot="1" x14ac:dyDescent="0.3">
      <c r="B3" s="5"/>
      <c r="C3" s="14" t="s">
        <v>1</v>
      </c>
      <c r="D3" s="68"/>
      <c r="E3" s="69"/>
      <c r="F3" s="69"/>
      <c r="G3" s="69"/>
      <c r="H3" s="69"/>
      <c r="I3" s="69"/>
      <c r="J3" s="70"/>
      <c r="K3" s="25"/>
    </row>
    <row r="4" spans="2:31" ht="14.45" customHeight="1" thickBot="1" x14ac:dyDescent="0.3">
      <c r="B4" s="5"/>
      <c r="C4" s="14" t="s">
        <v>2</v>
      </c>
      <c r="D4" s="68"/>
      <c r="E4" s="69"/>
      <c r="F4" s="69"/>
      <c r="G4" s="69"/>
      <c r="H4" s="69"/>
      <c r="I4" s="69"/>
      <c r="J4" s="70"/>
      <c r="K4" s="25"/>
    </row>
    <row r="5" spans="2:31" ht="14.45" customHeight="1" thickBot="1" x14ac:dyDescent="0.3">
      <c r="B5" s="5"/>
      <c r="C5" s="14" t="s">
        <v>3</v>
      </c>
      <c r="D5" s="67"/>
      <c r="E5" s="15" t="s">
        <v>4</v>
      </c>
      <c r="F5" s="72"/>
      <c r="G5" s="73"/>
      <c r="H5" s="73"/>
      <c r="I5" s="73"/>
      <c r="J5" s="74"/>
      <c r="K5" s="25"/>
    </row>
    <row r="7" spans="2:31" ht="14.45" customHeight="1" thickBot="1" x14ac:dyDescent="0.3">
      <c r="B7" s="6" t="s">
        <v>5</v>
      </c>
      <c r="C7" s="7" t="s">
        <v>72</v>
      </c>
      <c r="D7" s="8"/>
      <c r="E7" s="23"/>
    </row>
    <row r="8" spans="2:31" ht="15" customHeight="1" thickBot="1" x14ac:dyDescent="0.3">
      <c r="E8" s="41"/>
      <c r="F8" s="41"/>
      <c r="G8" s="50">
        <f>SUM(G11:G80)</f>
        <v>0</v>
      </c>
      <c r="J8" s="44">
        <f>SUM(J11:J80)</f>
        <v>0</v>
      </c>
      <c r="K8" s="26"/>
    </row>
    <row r="9" spans="2:31" ht="15" customHeight="1" thickBot="1" x14ac:dyDescent="0.3">
      <c r="B9" s="71" t="s">
        <v>12</v>
      </c>
      <c r="C9" s="84" t="s">
        <v>108</v>
      </c>
      <c r="D9" s="71" t="s">
        <v>14</v>
      </c>
      <c r="E9" s="29" t="s">
        <v>13</v>
      </c>
      <c r="F9" s="29" t="s">
        <v>10</v>
      </c>
      <c r="G9" s="71" t="s">
        <v>9</v>
      </c>
      <c r="H9" s="76" t="s">
        <v>99</v>
      </c>
      <c r="I9" s="76" t="s">
        <v>100</v>
      </c>
      <c r="J9" s="75" t="s">
        <v>11</v>
      </c>
      <c r="K9" s="71" t="s">
        <v>92</v>
      </c>
      <c r="L9" s="85" t="s">
        <v>6</v>
      </c>
      <c r="M9" s="78" t="s">
        <v>93</v>
      </c>
      <c r="N9" s="82" t="s">
        <v>71</v>
      </c>
      <c r="O9" s="78" t="s">
        <v>69</v>
      </c>
      <c r="P9" s="78" t="s">
        <v>70</v>
      </c>
      <c r="Q9" s="80"/>
      <c r="AC9" s="81"/>
      <c r="AD9" s="81"/>
      <c r="AE9" s="81"/>
    </row>
    <row r="10" spans="2:31" ht="15" customHeight="1" thickBot="1" x14ac:dyDescent="0.3">
      <c r="B10" s="71"/>
      <c r="C10" s="84"/>
      <c r="D10" s="71"/>
      <c r="E10" s="29" t="s">
        <v>7</v>
      </c>
      <c r="F10" s="29" t="s">
        <v>8</v>
      </c>
      <c r="G10" s="71"/>
      <c r="H10" s="77"/>
      <c r="I10" s="77"/>
      <c r="J10" s="75"/>
      <c r="K10" s="71"/>
      <c r="L10" s="86"/>
      <c r="M10" s="79"/>
      <c r="N10" s="83"/>
      <c r="O10" s="79"/>
      <c r="P10" s="79"/>
      <c r="Q10" s="80"/>
      <c r="AC10" s="30"/>
      <c r="AD10" s="30"/>
      <c r="AE10" s="30"/>
    </row>
    <row r="11" spans="2:31" ht="14.45" customHeight="1" x14ac:dyDescent="0.25">
      <c r="B11" s="28" t="s">
        <v>15</v>
      </c>
      <c r="C11" s="28"/>
      <c r="D11" s="28"/>
      <c r="E11" s="62"/>
      <c r="F11" s="62"/>
      <c r="G11" s="45"/>
      <c r="H11" s="45"/>
      <c r="I11" s="35"/>
      <c r="J11" s="13">
        <f t="shared" ref="J11:J42" si="0">(E11*F11/1000000)*G11</f>
        <v>0</v>
      </c>
      <c r="K11" s="40"/>
      <c r="L11" s="36"/>
      <c r="M11" s="18">
        <f>D2</f>
        <v>0</v>
      </c>
      <c r="N11" s="19" t="str">
        <f>IFERROR(VLOOKUP(D11,'poprawność danych'!B:C,2,FALSE),"")</f>
        <v/>
      </c>
      <c r="O11" s="18" t="str">
        <f t="shared" ref="O11:O74" si="1">C11&amp;"_k.fmc"</f>
        <v>_k.fmc</v>
      </c>
      <c r="P11" s="32" t="str">
        <f t="shared" ref="P11:P74" si="2">C11&amp;".fmc"</f>
        <v>.fmc</v>
      </c>
      <c r="Q11" s="33"/>
      <c r="AC11" s="31"/>
      <c r="AD11" s="31"/>
      <c r="AE11" s="31"/>
    </row>
    <row r="12" spans="2:31" ht="14.45" customHeight="1" x14ac:dyDescent="0.25">
      <c r="B12" s="28" t="s">
        <v>16</v>
      </c>
      <c r="C12" s="28"/>
      <c r="D12" s="28"/>
      <c r="E12" s="62"/>
      <c r="F12" s="62"/>
      <c r="G12" s="46"/>
      <c r="H12" s="45"/>
      <c r="I12" s="35"/>
      <c r="J12" s="13">
        <f t="shared" si="0"/>
        <v>0</v>
      </c>
      <c r="K12" s="57"/>
      <c r="L12" s="36"/>
      <c r="M12" s="18">
        <f>D2</f>
        <v>0</v>
      </c>
      <c r="N12" s="19" t="str">
        <f>IFERROR(VLOOKUP(D12,'poprawność danych'!B:C,2,FALSE),"")</f>
        <v/>
      </c>
      <c r="O12" s="18" t="str">
        <f t="shared" si="1"/>
        <v>_k.fmc</v>
      </c>
      <c r="P12" s="32" t="str">
        <f t="shared" si="2"/>
        <v>.fmc</v>
      </c>
      <c r="Q12" s="33"/>
      <c r="AC12" s="30"/>
      <c r="AD12" s="30"/>
      <c r="AE12" s="30"/>
    </row>
    <row r="13" spans="2:31" ht="14.45" customHeight="1" x14ac:dyDescent="0.25">
      <c r="B13" s="28" t="s">
        <v>17</v>
      </c>
      <c r="C13" s="28"/>
      <c r="D13" s="28"/>
      <c r="E13" s="62"/>
      <c r="F13" s="62"/>
      <c r="G13" s="46"/>
      <c r="H13" s="45"/>
      <c r="I13" s="35"/>
      <c r="J13" s="13">
        <f t="shared" si="0"/>
        <v>0</v>
      </c>
      <c r="K13" s="57"/>
      <c r="L13" s="36"/>
      <c r="M13" s="18">
        <f>D2</f>
        <v>0</v>
      </c>
      <c r="N13" s="19" t="str">
        <f>IFERROR(VLOOKUP(D13,'poprawność danych'!B:C,2,FALSE),"")</f>
        <v/>
      </c>
      <c r="O13" s="18" t="str">
        <f t="shared" si="1"/>
        <v>_k.fmc</v>
      </c>
      <c r="P13" s="32" t="str">
        <f t="shared" si="2"/>
        <v>.fmc</v>
      </c>
      <c r="Q13" s="33"/>
      <c r="AC13" s="30"/>
      <c r="AD13" s="30"/>
      <c r="AE13" s="30"/>
    </row>
    <row r="14" spans="2:31" ht="14.45" customHeight="1" x14ac:dyDescent="0.25">
      <c r="B14" s="28" t="s">
        <v>95</v>
      </c>
      <c r="C14" s="28"/>
      <c r="D14" s="28"/>
      <c r="E14" s="62"/>
      <c r="F14" s="62"/>
      <c r="G14" s="45"/>
      <c r="H14" s="45"/>
      <c r="I14" s="35"/>
      <c r="J14" s="13">
        <f t="shared" si="0"/>
        <v>0</v>
      </c>
      <c r="K14" s="57"/>
      <c r="L14" s="36"/>
      <c r="M14" s="18">
        <f>D2</f>
        <v>0</v>
      </c>
      <c r="N14" s="19" t="str">
        <f>IFERROR(VLOOKUP(D14,'poprawność danych'!B:C,2,FALSE),"")</f>
        <v/>
      </c>
      <c r="O14" s="18" t="str">
        <f t="shared" si="1"/>
        <v>_k.fmc</v>
      </c>
      <c r="P14" s="32" t="str">
        <f t="shared" si="2"/>
        <v>.fmc</v>
      </c>
      <c r="Q14" s="33"/>
      <c r="AC14" s="30"/>
      <c r="AD14" s="30"/>
      <c r="AE14" s="30"/>
    </row>
    <row r="15" spans="2:31" ht="14.45" customHeight="1" x14ac:dyDescent="0.25">
      <c r="B15" s="28" t="s">
        <v>96</v>
      </c>
      <c r="C15" s="28"/>
      <c r="D15" s="28"/>
      <c r="E15" s="63"/>
      <c r="F15" s="63"/>
      <c r="G15" s="64"/>
      <c r="H15" s="45"/>
      <c r="I15" s="35"/>
      <c r="J15" s="13">
        <f t="shared" si="0"/>
        <v>0</v>
      </c>
      <c r="K15" s="57"/>
      <c r="L15" s="36"/>
      <c r="M15" s="18">
        <f>D2</f>
        <v>0</v>
      </c>
      <c r="N15" s="19" t="str">
        <f>IFERROR(VLOOKUP(D15,'poprawność danych'!B:C,2,FALSE),"")</f>
        <v/>
      </c>
      <c r="O15" s="18" t="str">
        <f t="shared" si="1"/>
        <v>_k.fmc</v>
      </c>
      <c r="P15" s="32" t="str">
        <f t="shared" si="2"/>
        <v>.fmc</v>
      </c>
      <c r="Q15" s="33"/>
      <c r="AC15" s="30"/>
      <c r="AD15" s="30"/>
      <c r="AE15" s="30"/>
    </row>
    <row r="16" spans="2:31" ht="14.45" customHeight="1" x14ac:dyDescent="0.25">
      <c r="B16" s="28" t="s">
        <v>18</v>
      </c>
      <c r="C16" s="28"/>
      <c r="D16" s="28"/>
      <c r="E16" s="62"/>
      <c r="F16" s="62"/>
      <c r="G16" s="46"/>
      <c r="H16" s="45"/>
      <c r="I16" s="35"/>
      <c r="J16" s="13">
        <f t="shared" si="0"/>
        <v>0</v>
      </c>
      <c r="K16" s="57"/>
      <c r="L16" s="36"/>
      <c r="M16" s="18">
        <f>D2</f>
        <v>0</v>
      </c>
      <c r="N16" s="19" t="str">
        <f>IFERROR(VLOOKUP(D16,'poprawność danych'!B:C,2,FALSE),"")</f>
        <v/>
      </c>
      <c r="O16" s="18" t="str">
        <f t="shared" si="1"/>
        <v>_k.fmc</v>
      </c>
      <c r="P16" s="32" t="str">
        <f t="shared" si="2"/>
        <v>.fmc</v>
      </c>
      <c r="Q16" s="33"/>
      <c r="AC16" s="30"/>
      <c r="AD16" s="30"/>
      <c r="AE16" s="30"/>
    </row>
    <row r="17" spans="2:33" ht="14.45" customHeight="1" x14ac:dyDescent="0.25">
      <c r="B17" s="28" t="s">
        <v>19</v>
      </c>
      <c r="C17" s="28"/>
      <c r="D17" s="28"/>
      <c r="E17" s="62"/>
      <c r="F17" s="62"/>
      <c r="G17" s="45"/>
      <c r="H17" s="45"/>
      <c r="I17" s="35"/>
      <c r="J17" s="13">
        <f t="shared" si="0"/>
        <v>0</v>
      </c>
      <c r="K17" s="57"/>
      <c r="L17" s="36"/>
      <c r="M17" s="18">
        <f>D2</f>
        <v>0</v>
      </c>
      <c r="N17" s="19" t="str">
        <f>IFERROR(VLOOKUP(D17,'poprawność danych'!B:C,2,FALSE),"")</f>
        <v/>
      </c>
      <c r="O17" s="18" t="str">
        <f t="shared" si="1"/>
        <v>_k.fmc</v>
      </c>
      <c r="P17" s="32" t="str">
        <f t="shared" si="2"/>
        <v>.fmc</v>
      </c>
      <c r="Q17" s="33"/>
      <c r="AC17" s="30"/>
      <c r="AD17" s="30"/>
      <c r="AE17" s="30"/>
    </row>
    <row r="18" spans="2:33" ht="14.45" customHeight="1" x14ac:dyDescent="0.25">
      <c r="B18" s="28" t="s">
        <v>20</v>
      </c>
      <c r="C18" s="28"/>
      <c r="D18" s="28"/>
      <c r="E18" s="62"/>
      <c r="F18" s="65"/>
      <c r="G18" s="46"/>
      <c r="H18" s="45"/>
      <c r="I18" s="35"/>
      <c r="J18" s="13">
        <f t="shared" si="0"/>
        <v>0</v>
      </c>
      <c r="K18" s="57"/>
      <c r="L18" s="36"/>
      <c r="M18" s="18">
        <f>D2</f>
        <v>0</v>
      </c>
      <c r="N18" s="19" t="str">
        <f>IFERROR(VLOOKUP(D18,'poprawność danych'!B:C,2,FALSE),"")</f>
        <v/>
      </c>
      <c r="O18" s="18" t="str">
        <f t="shared" si="1"/>
        <v>_k.fmc</v>
      </c>
      <c r="P18" s="32" t="str">
        <f t="shared" si="2"/>
        <v>.fmc</v>
      </c>
      <c r="Q18" s="33"/>
      <c r="AC18" s="30"/>
      <c r="AD18" s="30"/>
      <c r="AE18" s="30"/>
    </row>
    <row r="19" spans="2:33" ht="14.45" customHeight="1" x14ac:dyDescent="0.25">
      <c r="B19" s="28" t="s">
        <v>21</v>
      </c>
      <c r="C19" s="28"/>
      <c r="D19" s="28"/>
      <c r="E19" s="62"/>
      <c r="F19" s="65"/>
      <c r="G19" s="46"/>
      <c r="H19" s="45"/>
      <c r="I19" s="35"/>
      <c r="J19" s="13">
        <f t="shared" si="0"/>
        <v>0</v>
      </c>
      <c r="K19" s="58"/>
      <c r="L19" s="36"/>
      <c r="M19" s="18">
        <f>D2</f>
        <v>0</v>
      </c>
      <c r="N19" s="19" t="str">
        <f>IFERROR(VLOOKUP(D19,'poprawność danych'!B:C,2,FALSE),"")</f>
        <v/>
      </c>
      <c r="O19" s="18" t="str">
        <f t="shared" si="1"/>
        <v>_k.fmc</v>
      </c>
      <c r="P19" s="32" t="str">
        <f t="shared" si="2"/>
        <v>.fmc</v>
      </c>
      <c r="Q19" s="33"/>
      <c r="AC19" s="30"/>
      <c r="AD19" s="30"/>
      <c r="AE19" s="30"/>
    </row>
    <row r="20" spans="2:33" ht="14.45" customHeight="1" x14ac:dyDescent="0.25">
      <c r="B20" s="28" t="s">
        <v>22</v>
      </c>
      <c r="C20" s="28"/>
      <c r="D20" s="28"/>
      <c r="E20" s="62"/>
      <c r="F20" s="65"/>
      <c r="G20" s="45"/>
      <c r="H20" s="45"/>
      <c r="I20" s="35"/>
      <c r="J20" s="13">
        <f t="shared" si="0"/>
        <v>0</v>
      </c>
      <c r="K20" s="57"/>
      <c r="L20" s="36"/>
      <c r="M20" s="18">
        <f>D2</f>
        <v>0</v>
      </c>
      <c r="N20" s="19" t="str">
        <f>IFERROR(VLOOKUP(D20,'poprawność danych'!B:C,2,FALSE),"")</f>
        <v/>
      </c>
      <c r="O20" s="18" t="str">
        <f t="shared" si="1"/>
        <v>_k.fmc</v>
      </c>
      <c r="P20" s="32" t="str">
        <f t="shared" si="2"/>
        <v>.fmc</v>
      </c>
      <c r="Q20" s="33"/>
      <c r="AC20" s="30"/>
      <c r="AD20" s="30"/>
      <c r="AE20" s="30"/>
    </row>
    <row r="21" spans="2:33" ht="14.45" customHeight="1" x14ac:dyDescent="0.25">
      <c r="B21" s="28" t="s">
        <v>23</v>
      </c>
      <c r="C21" s="28"/>
      <c r="D21" s="28"/>
      <c r="E21" s="62"/>
      <c r="F21" s="65"/>
      <c r="G21" s="46"/>
      <c r="H21" s="45"/>
      <c r="I21" s="35"/>
      <c r="J21" s="13">
        <f t="shared" si="0"/>
        <v>0</v>
      </c>
      <c r="K21" s="57"/>
      <c r="L21" s="36"/>
      <c r="M21" s="18">
        <f>D2</f>
        <v>0</v>
      </c>
      <c r="N21" s="19" t="str">
        <f>IFERROR(VLOOKUP(D21,'poprawność danych'!B:C,2,FALSE),"")</f>
        <v/>
      </c>
      <c r="O21" s="18" t="str">
        <f t="shared" si="1"/>
        <v>_k.fmc</v>
      </c>
      <c r="P21" s="32" t="str">
        <f t="shared" si="2"/>
        <v>.fmc</v>
      </c>
      <c r="Q21" s="33"/>
      <c r="AC21" s="30"/>
      <c r="AD21" s="30"/>
      <c r="AE21" s="30"/>
    </row>
    <row r="22" spans="2:33" ht="14.45" customHeight="1" x14ac:dyDescent="0.25">
      <c r="B22" s="28" t="s">
        <v>24</v>
      </c>
      <c r="C22" s="28"/>
      <c r="D22" s="28"/>
      <c r="E22" s="62"/>
      <c r="F22" s="65"/>
      <c r="G22" s="46"/>
      <c r="H22" s="45"/>
      <c r="I22" s="35"/>
      <c r="J22" s="13">
        <f t="shared" si="0"/>
        <v>0</v>
      </c>
      <c r="K22" s="57"/>
      <c r="L22" s="36"/>
      <c r="M22" s="18">
        <f>D2</f>
        <v>0</v>
      </c>
      <c r="N22" s="19" t="str">
        <f>IFERROR(VLOOKUP(D22,'poprawność danych'!B:C,2,FALSE),"")</f>
        <v/>
      </c>
      <c r="O22" s="18" t="str">
        <f t="shared" si="1"/>
        <v>_k.fmc</v>
      </c>
      <c r="P22" s="32" t="str">
        <f t="shared" si="2"/>
        <v>.fmc</v>
      </c>
      <c r="Q22" s="33"/>
      <c r="AC22" s="30"/>
      <c r="AD22" s="30"/>
      <c r="AE22" s="30"/>
    </row>
    <row r="23" spans="2:33" ht="14.45" customHeight="1" x14ac:dyDescent="0.25">
      <c r="B23" s="28" t="s">
        <v>25</v>
      </c>
      <c r="C23" s="28"/>
      <c r="D23" s="28"/>
      <c r="E23" s="62"/>
      <c r="F23" s="65"/>
      <c r="G23" s="45"/>
      <c r="H23" s="45"/>
      <c r="I23" s="35"/>
      <c r="J23" s="13">
        <f t="shared" si="0"/>
        <v>0</v>
      </c>
      <c r="K23" s="57"/>
      <c r="L23" s="40"/>
      <c r="M23" s="18">
        <f>D2</f>
        <v>0</v>
      </c>
      <c r="N23" s="19" t="str">
        <f>IFERROR(VLOOKUP(D23,'poprawność danych'!B:C,2,FALSE),"")</f>
        <v/>
      </c>
      <c r="O23" s="18" t="str">
        <f t="shared" si="1"/>
        <v>_k.fmc</v>
      </c>
      <c r="P23" s="32" t="str">
        <f t="shared" si="2"/>
        <v>.fmc</v>
      </c>
      <c r="Q23" s="33"/>
      <c r="AC23" s="30"/>
      <c r="AD23" s="30"/>
      <c r="AE23" s="30"/>
      <c r="AG23" s="17"/>
    </row>
    <row r="24" spans="2:33" ht="14.45" customHeight="1" x14ac:dyDescent="0.25">
      <c r="B24" s="28" t="s">
        <v>26</v>
      </c>
      <c r="C24" s="28"/>
      <c r="D24" s="28"/>
      <c r="E24" s="62"/>
      <c r="F24" s="65"/>
      <c r="G24" s="46"/>
      <c r="H24" s="45"/>
      <c r="I24" s="35"/>
      <c r="J24" s="13">
        <f t="shared" si="0"/>
        <v>0</v>
      </c>
      <c r="K24" s="57"/>
      <c r="L24" s="40"/>
      <c r="M24" s="18">
        <f>D2</f>
        <v>0</v>
      </c>
      <c r="N24" s="19" t="str">
        <f>IFERROR(VLOOKUP(D24,'poprawność danych'!B:C,2,FALSE),"")</f>
        <v/>
      </c>
      <c r="O24" s="18" t="str">
        <f t="shared" si="1"/>
        <v>_k.fmc</v>
      </c>
      <c r="P24" s="32" t="str">
        <f t="shared" si="2"/>
        <v>.fmc</v>
      </c>
      <c r="Q24" s="33"/>
      <c r="AC24" s="30"/>
      <c r="AD24" s="30"/>
      <c r="AE24" s="30"/>
    </row>
    <row r="25" spans="2:33" ht="14.45" customHeight="1" x14ac:dyDescent="0.25">
      <c r="B25" s="28" t="s">
        <v>27</v>
      </c>
      <c r="C25" s="28"/>
      <c r="D25" s="28"/>
      <c r="E25" s="62"/>
      <c r="F25" s="65"/>
      <c r="G25" s="46"/>
      <c r="H25" s="45"/>
      <c r="I25" s="35"/>
      <c r="J25" s="13">
        <f t="shared" si="0"/>
        <v>0</v>
      </c>
      <c r="K25" s="57"/>
      <c r="L25" s="40"/>
      <c r="M25" s="18">
        <f>D2</f>
        <v>0</v>
      </c>
      <c r="N25" s="19" t="str">
        <f>IFERROR(VLOOKUP(D25,'poprawność danych'!B:C,2,FALSE),"")</f>
        <v/>
      </c>
      <c r="O25" s="18" t="str">
        <f t="shared" si="1"/>
        <v>_k.fmc</v>
      </c>
      <c r="P25" s="32" t="str">
        <f t="shared" si="2"/>
        <v>.fmc</v>
      </c>
      <c r="Q25" s="33"/>
      <c r="AC25" s="30"/>
      <c r="AD25" s="30"/>
      <c r="AE25" s="30"/>
    </row>
    <row r="26" spans="2:33" ht="14.45" customHeight="1" x14ac:dyDescent="0.25">
      <c r="B26" s="28" t="s">
        <v>28</v>
      </c>
      <c r="C26" s="28"/>
      <c r="D26" s="28"/>
      <c r="E26" s="62"/>
      <c r="F26" s="65"/>
      <c r="G26" s="45"/>
      <c r="H26" s="59"/>
      <c r="I26" s="38"/>
      <c r="J26" s="13">
        <f t="shared" si="0"/>
        <v>0</v>
      </c>
      <c r="K26" s="58"/>
      <c r="L26" s="40"/>
      <c r="M26" s="18">
        <f>D2</f>
        <v>0</v>
      </c>
      <c r="N26" s="19" t="str">
        <f>IFERROR(VLOOKUP(D26,'poprawność danych'!B:C,2,FALSE),"")</f>
        <v/>
      </c>
      <c r="O26" s="18" t="str">
        <f t="shared" si="1"/>
        <v>_k.fmc</v>
      </c>
      <c r="P26" s="32" t="str">
        <f t="shared" si="2"/>
        <v>.fmc</v>
      </c>
      <c r="Q26" s="33"/>
      <c r="AC26" s="30"/>
      <c r="AD26" s="30"/>
      <c r="AE26" s="30"/>
    </row>
    <row r="27" spans="2:33" ht="14.45" customHeight="1" x14ac:dyDescent="0.25">
      <c r="B27" s="28" t="s">
        <v>29</v>
      </c>
      <c r="C27" s="28"/>
      <c r="D27" s="28"/>
      <c r="E27" s="65"/>
      <c r="F27" s="65"/>
      <c r="G27" s="66"/>
      <c r="H27" s="59"/>
      <c r="I27" s="38"/>
      <c r="J27" s="13">
        <f t="shared" si="0"/>
        <v>0</v>
      </c>
      <c r="K27" s="37"/>
      <c r="L27" s="40"/>
      <c r="M27" s="18">
        <f>D2</f>
        <v>0</v>
      </c>
      <c r="N27" s="19" t="str">
        <f>IFERROR(VLOOKUP(D27,'poprawność danych'!B:C,2,FALSE),"")</f>
        <v/>
      </c>
      <c r="O27" s="18" t="str">
        <f t="shared" si="1"/>
        <v>_k.fmc</v>
      </c>
      <c r="P27" s="32" t="str">
        <f t="shared" si="2"/>
        <v>.fmc</v>
      </c>
      <c r="Q27" s="33"/>
      <c r="AC27" s="30"/>
      <c r="AD27" s="30"/>
      <c r="AE27" s="30"/>
    </row>
    <row r="28" spans="2:33" ht="14.45" customHeight="1" x14ac:dyDescent="0.25">
      <c r="B28" s="28" t="s">
        <v>30</v>
      </c>
      <c r="C28" s="28"/>
      <c r="D28" s="28"/>
      <c r="E28" s="46"/>
      <c r="F28" s="46"/>
      <c r="G28" s="66"/>
      <c r="H28" s="45"/>
      <c r="I28" s="35"/>
      <c r="J28" s="13">
        <f t="shared" si="0"/>
        <v>0</v>
      </c>
      <c r="K28" s="58"/>
      <c r="L28" s="36"/>
      <c r="M28" s="18">
        <f>D2</f>
        <v>0</v>
      </c>
      <c r="N28" s="19" t="str">
        <f>IFERROR(VLOOKUP(D28,'poprawność danych'!B:C,2,FALSE),"")</f>
        <v/>
      </c>
      <c r="O28" s="18" t="str">
        <f t="shared" si="1"/>
        <v>_k.fmc</v>
      </c>
      <c r="P28" s="32" t="str">
        <f t="shared" si="2"/>
        <v>.fmc</v>
      </c>
      <c r="Q28" s="33"/>
      <c r="AC28" s="30"/>
      <c r="AD28" s="30"/>
      <c r="AE28" s="30"/>
    </row>
    <row r="29" spans="2:33" ht="14.45" customHeight="1" x14ac:dyDescent="0.25">
      <c r="B29" s="28" t="s">
        <v>31</v>
      </c>
      <c r="C29" s="9"/>
      <c r="D29" s="28"/>
      <c r="E29" s="46"/>
      <c r="F29" s="46"/>
      <c r="G29" s="66"/>
      <c r="H29" s="45"/>
      <c r="I29" s="35"/>
      <c r="J29" s="13">
        <f t="shared" si="0"/>
        <v>0</v>
      </c>
      <c r="K29" s="58"/>
      <c r="L29" s="36"/>
      <c r="M29" s="18">
        <f>D2</f>
        <v>0</v>
      </c>
      <c r="N29" s="19" t="str">
        <f>IFERROR(VLOOKUP(D29,'poprawność danych'!B:C,2,FALSE),"")</f>
        <v/>
      </c>
      <c r="O29" s="18" t="str">
        <f t="shared" si="1"/>
        <v>_k.fmc</v>
      </c>
      <c r="P29" s="32" t="str">
        <f t="shared" si="2"/>
        <v>.fmc</v>
      </c>
      <c r="Q29" s="33"/>
      <c r="AC29" s="30"/>
      <c r="AD29" s="30"/>
      <c r="AE29" s="30"/>
    </row>
    <row r="30" spans="2:33" ht="14.45" customHeight="1" x14ac:dyDescent="0.25">
      <c r="B30" s="28" t="s">
        <v>32</v>
      </c>
      <c r="C30" s="28"/>
      <c r="D30" s="28"/>
      <c r="E30" s="53"/>
      <c r="F30" s="54"/>
      <c r="G30" s="46"/>
      <c r="H30" s="45"/>
      <c r="I30" s="35"/>
      <c r="J30" s="13">
        <f t="shared" si="0"/>
        <v>0</v>
      </c>
      <c r="K30" s="58"/>
      <c r="L30" s="36"/>
      <c r="M30" s="18">
        <f>D2</f>
        <v>0</v>
      </c>
      <c r="N30" s="19" t="str">
        <f>IFERROR(VLOOKUP(D30,'poprawność danych'!B:C,2,FALSE),"")</f>
        <v/>
      </c>
      <c r="O30" s="18" t="str">
        <f t="shared" si="1"/>
        <v>_k.fmc</v>
      </c>
      <c r="P30" s="32" t="str">
        <f t="shared" si="2"/>
        <v>.fmc</v>
      </c>
      <c r="Q30" s="33"/>
      <c r="AC30" s="30"/>
      <c r="AD30" s="30"/>
      <c r="AE30" s="30"/>
    </row>
    <row r="31" spans="2:33" ht="14.45" customHeight="1" x14ac:dyDescent="0.25">
      <c r="B31" s="28" t="s">
        <v>33</v>
      </c>
      <c r="C31" s="9"/>
      <c r="D31" s="28"/>
      <c r="E31" s="53"/>
      <c r="F31" s="54"/>
      <c r="G31" s="45"/>
      <c r="H31" s="45"/>
      <c r="I31" s="35"/>
      <c r="J31" s="13">
        <f t="shared" si="0"/>
        <v>0</v>
      </c>
      <c r="K31" s="58"/>
      <c r="L31" s="36"/>
      <c r="M31" s="18">
        <f>D2</f>
        <v>0</v>
      </c>
      <c r="N31" s="19" t="str">
        <f>IFERROR(VLOOKUP(D31,'poprawność danych'!B:C,2,FALSE),"")</f>
        <v/>
      </c>
      <c r="O31" s="18" t="str">
        <f t="shared" si="1"/>
        <v>_k.fmc</v>
      </c>
      <c r="P31" s="32" t="str">
        <f t="shared" si="2"/>
        <v>.fmc</v>
      </c>
      <c r="Q31" s="33"/>
      <c r="AC31" s="30"/>
      <c r="AD31" s="30"/>
      <c r="AE31" s="30"/>
    </row>
    <row r="32" spans="2:33" s="10" customFormat="1" ht="14.45" customHeight="1" x14ac:dyDescent="0.25">
      <c r="B32" s="28" t="s">
        <v>34</v>
      </c>
      <c r="C32" s="28"/>
      <c r="D32" s="28"/>
      <c r="E32" s="53"/>
      <c r="F32" s="54"/>
      <c r="G32" s="46"/>
      <c r="H32" s="45"/>
      <c r="I32" s="35"/>
      <c r="J32" s="13">
        <f t="shared" si="0"/>
        <v>0</v>
      </c>
      <c r="K32" s="58"/>
      <c r="L32" s="36"/>
      <c r="M32" s="18">
        <f>D2</f>
        <v>0</v>
      </c>
      <c r="N32" s="19" t="str">
        <f>IFERROR(VLOOKUP(D32,'poprawność danych'!B:C,2,FALSE),"")</f>
        <v/>
      </c>
      <c r="O32" s="18" t="str">
        <f t="shared" si="1"/>
        <v>_k.fmc</v>
      </c>
      <c r="P32" s="32" t="str">
        <f t="shared" si="2"/>
        <v>.fmc</v>
      </c>
      <c r="Q32" s="33"/>
      <c r="AC32" s="30"/>
      <c r="AD32" s="30"/>
      <c r="AE32" s="30"/>
    </row>
    <row r="33" spans="2:31" x14ac:dyDescent="0.25">
      <c r="B33" s="28" t="s">
        <v>35</v>
      </c>
      <c r="C33" s="9"/>
      <c r="D33" s="28"/>
      <c r="E33" s="53"/>
      <c r="F33" s="54"/>
      <c r="G33" s="46"/>
      <c r="H33" s="45"/>
      <c r="I33" s="35"/>
      <c r="J33" s="13">
        <f t="shared" si="0"/>
        <v>0</v>
      </c>
      <c r="K33" s="58"/>
      <c r="L33" s="36"/>
      <c r="M33" s="18">
        <f>D2</f>
        <v>0</v>
      </c>
      <c r="N33" s="19" t="str">
        <f>IFERROR(VLOOKUP(D33,'poprawność danych'!B:C,2,FALSE),"")</f>
        <v/>
      </c>
      <c r="O33" s="18" t="str">
        <f t="shared" si="1"/>
        <v>_k.fmc</v>
      </c>
      <c r="P33" s="32" t="str">
        <f t="shared" si="2"/>
        <v>.fmc</v>
      </c>
      <c r="Q33" s="33"/>
      <c r="AC33" s="30"/>
      <c r="AD33" s="30"/>
      <c r="AE33" s="30"/>
    </row>
    <row r="34" spans="2:31" ht="14.45" customHeight="1" x14ac:dyDescent="0.25">
      <c r="B34" s="28" t="s">
        <v>36</v>
      </c>
      <c r="C34" s="28"/>
      <c r="D34" s="28"/>
      <c r="E34" s="53"/>
      <c r="F34" s="54"/>
      <c r="G34" s="45"/>
      <c r="H34" s="45"/>
      <c r="I34" s="35"/>
      <c r="J34" s="13">
        <f t="shared" si="0"/>
        <v>0</v>
      </c>
      <c r="K34" s="58"/>
      <c r="L34" s="36"/>
      <c r="M34" s="18">
        <f>D2</f>
        <v>0</v>
      </c>
      <c r="N34" s="19" t="str">
        <f>IFERROR(VLOOKUP(D34,'poprawność danych'!B:C,2,FALSE),"")</f>
        <v/>
      </c>
      <c r="O34" s="18" t="str">
        <f t="shared" si="1"/>
        <v>_k.fmc</v>
      </c>
      <c r="P34" s="32" t="str">
        <f t="shared" si="2"/>
        <v>.fmc</v>
      </c>
      <c r="Q34" s="33"/>
      <c r="AC34" s="30"/>
      <c r="AD34" s="30"/>
      <c r="AE34" s="30"/>
    </row>
    <row r="35" spans="2:31" ht="14.45" customHeight="1" x14ac:dyDescent="0.25">
      <c r="B35" s="28" t="s">
        <v>37</v>
      </c>
      <c r="C35" s="9"/>
      <c r="D35" s="28"/>
      <c r="E35" s="46"/>
      <c r="F35" s="46"/>
      <c r="G35" s="46"/>
      <c r="H35" s="45"/>
      <c r="I35" s="35"/>
      <c r="J35" s="13">
        <f t="shared" si="0"/>
        <v>0</v>
      </c>
      <c r="K35" s="58"/>
      <c r="L35" s="36"/>
      <c r="M35" s="18">
        <f>D2</f>
        <v>0</v>
      </c>
      <c r="N35" s="19" t="str">
        <f>IFERROR(VLOOKUP(D35,'poprawność danych'!B:C,2,FALSE),"")</f>
        <v/>
      </c>
      <c r="O35" s="18" t="str">
        <f t="shared" si="1"/>
        <v>_k.fmc</v>
      </c>
      <c r="P35" s="32" t="str">
        <f t="shared" si="2"/>
        <v>.fmc</v>
      </c>
      <c r="Q35" s="33"/>
      <c r="AC35" s="30"/>
      <c r="AD35" s="30"/>
      <c r="AE35" s="30"/>
    </row>
    <row r="36" spans="2:31" x14ac:dyDescent="0.25">
      <c r="B36" s="28" t="s">
        <v>38</v>
      </c>
      <c r="C36" s="9"/>
      <c r="D36" s="28"/>
      <c r="E36" s="46"/>
      <c r="F36" s="46"/>
      <c r="G36" s="46"/>
      <c r="H36" s="45"/>
      <c r="I36" s="35"/>
      <c r="J36" s="13">
        <f t="shared" si="0"/>
        <v>0</v>
      </c>
      <c r="K36" s="58"/>
      <c r="L36" s="36"/>
      <c r="M36" s="18">
        <f>D2</f>
        <v>0</v>
      </c>
      <c r="N36" s="19" t="str">
        <f>IFERROR(VLOOKUP(D36,'poprawność danych'!B:C,2,FALSE),"")</f>
        <v/>
      </c>
      <c r="O36" s="18" t="str">
        <f t="shared" si="1"/>
        <v>_k.fmc</v>
      </c>
      <c r="P36" s="32" t="str">
        <f t="shared" si="2"/>
        <v>.fmc</v>
      </c>
      <c r="Q36" s="33"/>
      <c r="AC36" s="30"/>
      <c r="AD36" s="30"/>
      <c r="AE36" s="30"/>
    </row>
    <row r="37" spans="2:31" x14ac:dyDescent="0.25">
      <c r="B37" s="28" t="s">
        <v>39</v>
      </c>
      <c r="C37" s="9"/>
      <c r="D37" s="28"/>
      <c r="E37" s="46"/>
      <c r="F37" s="46"/>
      <c r="G37" s="46"/>
      <c r="H37" s="45"/>
      <c r="I37" s="35"/>
      <c r="J37" s="13">
        <f t="shared" si="0"/>
        <v>0</v>
      </c>
      <c r="K37" s="57"/>
      <c r="L37" s="36"/>
      <c r="M37" s="18">
        <f>D2</f>
        <v>0</v>
      </c>
      <c r="N37" s="19" t="str">
        <f>IFERROR(VLOOKUP(D37,'poprawność danych'!B:C,2,FALSE),"")</f>
        <v/>
      </c>
      <c r="O37" s="18" t="str">
        <f t="shared" si="1"/>
        <v>_k.fmc</v>
      </c>
      <c r="P37" s="32" t="str">
        <f t="shared" si="2"/>
        <v>.fmc</v>
      </c>
      <c r="Q37" s="33"/>
      <c r="AC37" s="30"/>
      <c r="AD37" s="30"/>
      <c r="AE37" s="30"/>
    </row>
    <row r="38" spans="2:31" x14ac:dyDescent="0.25">
      <c r="B38" s="28" t="s">
        <v>40</v>
      </c>
      <c r="C38" s="9"/>
      <c r="D38" s="28"/>
      <c r="E38" s="46"/>
      <c r="F38" s="46"/>
      <c r="G38" s="46"/>
      <c r="H38" s="45"/>
      <c r="I38" s="35"/>
      <c r="J38" s="13">
        <f t="shared" si="0"/>
        <v>0</v>
      </c>
      <c r="K38" s="58"/>
      <c r="L38" s="36"/>
      <c r="M38" s="18">
        <f>D2</f>
        <v>0</v>
      </c>
      <c r="N38" s="19" t="str">
        <f>IFERROR(VLOOKUP(D38,'poprawność danych'!B:C,2,FALSE),"")</f>
        <v/>
      </c>
      <c r="O38" s="18" t="str">
        <f t="shared" si="1"/>
        <v>_k.fmc</v>
      </c>
      <c r="P38" s="32" t="str">
        <f t="shared" si="2"/>
        <v>.fmc</v>
      </c>
      <c r="Q38" s="33"/>
      <c r="AC38" s="30"/>
      <c r="AD38" s="30"/>
      <c r="AE38" s="30"/>
    </row>
    <row r="39" spans="2:31" x14ac:dyDescent="0.25">
      <c r="B39" s="28" t="s">
        <v>94</v>
      </c>
      <c r="C39" s="9"/>
      <c r="D39" s="28"/>
      <c r="E39" s="46"/>
      <c r="F39" s="46"/>
      <c r="G39" s="46"/>
      <c r="H39" s="45"/>
      <c r="I39" s="35"/>
      <c r="J39" s="13">
        <f t="shared" si="0"/>
        <v>0</v>
      </c>
      <c r="K39" s="58"/>
      <c r="L39" s="36"/>
      <c r="M39" s="18">
        <f>D2</f>
        <v>0</v>
      </c>
      <c r="N39" s="19" t="str">
        <f>IFERROR(VLOOKUP(D39,'poprawność danych'!B:C,2,FALSE),"")</f>
        <v/>
      </c>
      <c r="O39" s="18" t="str">
        <f t="shared" si="1"/>
        <v>_k.fmc</v>
      </c>
      <c r="P39" s="32" t="str">
        <f t="shared" si="2"/>
        <v>.fmc</v>
      </c>
      <c r="Q39" s="33"/>
      <c r="AC39" s="30"/>
      <c r="AD39" s="30"/>
      <c r="AE39" s="30"/>
    </row>
    <row r="40" spans="2:31" x14ac:dyDescent="0.25">
      <c r="B40" s="28" t="s">
        <v>41</v>
      </c>
      <c r="C40" s="9"/>
      <c r="D40" s="28"/>
      <c r="E40" s="46"/>
      <c r="F40" s="46"/>
      <c r="G40" s="46"/>
      <c r="H40" s="45"/>
      <c r="I40" s="35"/>
      <c r="J40" s="13">
        <f t="shared" si="0"/>
        <v>0</v>
      </c>
      <c r="K40" s="58"/>
      <c r="L40" s="36"/>
      <c r="M40" s="18">
        <f>D2</f>
        <v>0</v>
      </c>
      <c r="N40" s="19" t="str">
        <f>IFERROR(VLOOKUP(D40,'poprawność danych'!B:C,2,FALSE),"")</f>
        <v/>
      </c>
      <c r="O40" s="18" t="str">
        <f t="shared" si="1"/>
        <v>_k.fmc</v>
      </c>
      <c r="P40" s="32" t="str">
        <f t="shared" si="2"/>
        <v>.fmc</v>
      </c>
      <c r="Q40" s="33"/>
      <c r="AC40" s="30"/>
      <c r="AD40" s="30"/>
      <c r="AE40" s="30"/>
    </row>
    <row r="41" spans="2:31" x14ac:dyDescent="0.25">
      <c r="B41" s="28" t="s">
        <v>42</v>
      </c>
      <c r="C41" s="9"/>
      <c r="D41" s="28"/>
      <c r="E41" s="46"/>
      <c r="F41" s="46"/>
      <c r="G41" s="46"/>
      <c r="H41" s="45"/>
      <c r="I41" s="35"/>
      <c r="J41" s="13">
        <f t="shared" si="0"/>
        <v>0</v>
      </c>
      <c r="K41" s="58"/>
      <c r="L41" s="36"/>
      <c r="M41" s="18">
        <f>D2</f>
        <v>0</v>
      </c>
      <c r="N41" s="19" t="str">
        <f>IFERROR(VLOOKUP(D41,'poprawność danych'!B:C,2,FALSE),"")</f>
        <v/>
      </c>
      <c r="O41" s="18" t="str">
        <f t="shared" si="1"/>
        <v>_k.fmc</v>
      </c>
      <c r="P41" s="32" t="str">
        <f t="shared" si="2"/>
        <v>.fmc</v>
      </c>
      <c r="Q41" s="33"/>
      <c r="AC41" s="30"/>
      <c r="AD41" s="30"/>
      <c r="AE41" s="30"/>
    </row>
    <row r="42" spans="2:31" x14ac:dyDescent="0.25">
      <c r="B42" s="28" t="s">
        <v>43</v>
      </c>
      <c r="C42" s="9"/>
      <c r="D42" s="28"/>
      <c r="E42" s="46"/>
      <c r="F42" s="46"/>
      <c r="G42" s="46"/>
      <c r="H42" s="47"/>
      <c r="I42" s="38"/>
      <c r="J42" s="13">
        <f t="shared" si="0"/>
        <v>0</v>
      </c>
      <c r="K42" s="58"/>
      <c r="L42" s="36"/>
      <c r="M42" s="18">
        <f>D2</f>
        <v>0</v>
      </c>
      <c r="N42" s="19" t="str">
        <f>IFERROR(VLOOKUP(D42,'poprawność danych'!B:C,2,FALSE),"")</f>
        <v/>
      </c>
      <c r="O42" s="18" t="str">
        <f t="shared" si="1"/>
        <v>_k.fmc</v>
      </c>
      <c r="P42" s="32" t="str">
        <f t="shared" si="2"/>
        <v>.fmc</v>
      </c>
      <c r="Q42" s="33"/>
      <c r="AC42" s="30"/>
      <c r="AD42" s="30"/>
      <c r="AE42" s="30"/>
    </row>
    <row r="43" spans="2:31" x14ac:dyDescent="0.25">
      <c r="B43" s="28" t="s">
        <v>44</v>
      </c>
      <c r="C43" s="9"/>
      <c r="D43" s="28"/>
      <c r="E43" s="46"/>
      <c r="F43" s="46"/>
      <c r="G43" s="46"/>
      <c r="H43" s="47"/>
      <c r="I43" s="38"/>
      <c r="J43" s="13">
        <f t="shared" ref="J43:J77" si="3">(E43*F43/1000000)*G43</f>
        <v>0</v>
      </c>
      <c r="K43" s="58"/>
      <c r="L43" s="36"/>
      <c r="M43" s="18">
        <f>D2</f>
        <v>0</v>
      </c>
      <c r="N43" s="19" t="str">
        <f>IFERROR(VLOOKUP(D43,'poprawność danych'!B:C,2,FALSE),"")</f>
        <v/>
      </c>
      <c r="O43" s="18" t="str">
        <f t="shared" si="1"/>
        <v>_k.fmc</v>
      </c>
      <c r="P43" s="32" t="str">
        <f t="shared" si="2"/>
        <v>.fmc</v>
      </c>
      <c r="Q43" s="33"/>
      <c r="AC43" s="30"/>
      <c r="AD43" s="30"/>
      <c r="AE43" s="30"/>
    </row>
    <row r="44" spans="2:31" x14ac:dyDescent="0.25">
      <c r="B44" s="28" t="s">
        <v>45</v>
      </c>
      <c r="C44" s="9"/>
      <c r="D44" s="28"/>
      <c r="E44" s="46"/>
      <c r="F44" s="46"/>
      <c r="G44" s="48"/>
      <c r="H44" s="47"/>
      <c r="I44" s="38"/>
      <c r="J44" s="13">
        <f t="shared" si="3"/>
        <v>0</v>
      </c>
      <c r="K44" s="58"/>
      <c r="L44" s="36"/>
      <c r="M44" s="18">
        <f>D2</f>
        <v>0</v>
      </c>
      <c r="N44" s="19" t="str">
        <f>IFERROR(VLOOKUP(D44,'poprawność danych'!B:C,2,FALSE),"")</f>
        <v/>
      </c>
      <c r="O44" s="18" t="str">
        <f t="shared" si="1"/>
        <v>_k.fmc</v>
      </c>
      <c r="P44" s="32" t="str">
        <f t="shared" si="2"/>
        <v>.fmc</v>
      </c>
      <c r="Q44" s="33"/>
      <c r="AC44" s="30"/>
      <c r="AD44" s="30"/>
      <c r="AE44" s="30"/>
    </row>
    <row r="45" spans="2:31" x14ac:dyDescent="0.25">
      <c r="B45" s="28" t="s">
        <v>46</v>
      </c>
      <c r="C45" s="9"/>
      <c r="D45" s="28"/>
      <c r="E45" s="46"/>
      <c r="F45" s="46"/>
      <c r="G45" s="46"/>
      <c r="H45" s="47"/>
      <c r="I45" s="38"/>
      <c r="J45" s="13">
        <f t="shared" si="3"/>
        <v>0</v>
      </c>
      <c r="K45" s="58"/>
      <c r="L45" s="36"/>
      <c r="M45" s="18">
        <f>D2</f>
        <v>0</v>
      </c>
      <c r="N45" s="19" t="str">
        <f>IFERROR(VLOOKUP(D45,'poprawność danych'!B:C,2,FALSE),"")</f>
        <v/>
      </c>
      <c r="O45" s="18" t="str">
        <f t="shared" si="1"/>
        <v>_k.fmc</v>
      </c>
      <c r="P45" s="32" t="str">
        <f t="shared" si="2"/>
        <v>.fmc</v>
      </c>
      <c r="Q45" s="33"/>
      <c r="AC45" s="30"/>
      <c r="AD45" s="30"/>
      <c r="AE45" s="30"/>
    </row>
    <row r="46" spans="2:31" x14ac:dyDescent="0.25">
      <c r="B46" s="28" t="s">
        <v>47</v>
      </c>
      <c r="C46" s="9"/>
      <c r="D46" s="28"/>
      <c r="E46" s="46"/>
      <c r="F46" s="46"/>
      <c r="G46" s="46"/>
      <c r="H46" s="47"/>
      <c r="I46" s="38"/>
      <c r="J46" s="13">
        <f t="shared" si="3"/>
        <v>0</v>
      </c>
      <c r="K46" s="58"/>
      <c r="L46" s="36"/>
      <c r="M46" s="18">
        <f>D2</f>
        <v>0</v>
      </c>
      <c r="N46" s="19" t="str">
        <f>IFERROR(VLOOKUP(D46,'poprawność danych'!B:C,2,FALSE),"")</f>
        <v/>
      </c>
      <c r="O46" s="18" t="str">
        <f t="shared" si="1"/>
        <v>_k.fmc</v>
      </c>
      <c r="P46" s="32" t="str">
        <f t="shared" si="2"/>
        <v>.fmc</v>
      </c>
      <c r="Q46" s="33"/>
      <c r="AC46" s="30"/>
      <c r="AD46" s="30"/>
      <c r="AE46" s="30"/>
    </row>
    <row r="47" spans="2:31" x14ac:dyDescent="0.25">
      <c r="B47" s="28" t="s">
        <v>48</v>
      </c>
      <c r="C47" s="9"/>
      <c r="D47" s="28"/>
      <c r="E47" s="46"/>
      <c r="F47" s="46"/>
      <c r="G47" s="46"/>
      <c r="H47" s="47"/>
      <c r="I47" s="38"/>
      <c r="J47" s="13">
        <f t="shared" si="3"/>
        <v>0</v>
      </c>
      <c r="K47" s="58"/>
      <c r="L47" s="36"/>
      <c r="M47" s="18">
        <f>D2</f>
        <v>0</v>
      </c>
      <c r="N47" s="19" t="str">
        <f>IFERROR(VLOOKUP(D47,'poprawność danych'!B:C,2,FALSE),"")</f>
        <v/>
      </c>
      <c r="O47" s="18" t="str">
        <f t="shared" si="1"/>
        <v>_k.fmc</v>
      </c>
      <c r="P47" s="32" t="str">
        <f t="shared" si="2"/>
        <v>.fmc</v>
      </c>
      <c r="Q47" s="33"/>
      <c r="AC47" s="30"/>
      <c r="AD47" s="30"/>
      <c r="AE47" s="30"/>
    </row>
    <row r="48" spans="2:31" x14ac:dyDescent="0.25">
      <c r="B48" s="28" t="s">
        <v>49</v>
      </c>
      <c r="C48" s="9"/>
      <c r="D48" s="28"/>
      <c r="E48" s="46"/>
      <c r="F48" s="46"/>
      <c r="G48" s="46"/>
      <c r="H48" s="47"/>
      <c r="I48" s="38"/>
      <c r="J48" s="13">
        <f t="shared" si="3"/>
        <v>0</v>
      </c>
      <c r="K48" s="58"/>
      <c r="L48" s="36"/>
      <c r="M48" s="18">
        <f>D2</f>
        <v>0</v>
      </c>
      <c r="N48" s="19" t="str">
        <f>IFERROR(VLOOKUP(D48,'poprawność danych'!B:C,2,FALSE),"")</f>
        <v/>
      </c>
      <c r="O48" s="18" t="str">
        <f t="shared" si="1"/>
        <v>_k.fmc</v>
      </c>
      <c r="P48" s="32" t="str">
        <f t="shared" si="2"/>
        <v>.fmc</v>
      </c>
      <c r="Q48" s="33"/>
      <c r="AC48" s="30"/>
      <c r="AD48" s="30"/>
      <c r="AE48" s="30"/>
    </row>
    <row r="49" spans="2:31" x14ac:dyDescent="0.25">
      <c r="B49" s="28" t="s">
        <v>50</v>
      </c>
      <c r="C49" s="9"/>
      <c r="D49" s="28"/>
      <c r="E49" s="46"/>
      <c r="F49" s="46"/>
      <c r="G49" s="46"/>
      <c r="H49" s="47"/>
      <c r="I49" s="38"/>
      <c r="J49" s="13">
        <f t="shared" si="3"/>
        <v>0</v>
      </c>
      <c r="K49" s="58"/>
      <c r="L49" s="36"/>
      <c r="M49" s="18">
        <f>D2</f>
        <v>0</v>
      </c>
      <c r="N49" s="19" t="str">
        <f>IFERROR(VLOOKUP(D49,'poprawność danych'!B:C,2,FALSE),"")</f>
        <v/>
      </c>
      <c r="O49" s="18" t="str">
        <f t="shared" si="1"/>
        <v>_k.fmc</v>
      </c>
      <c r="P49" s="32" t="str">
        <f t="shared" si="2"/>
        <v>.fmc</v>
      </c>
      <c r="Q49" s="33"/>
      <c r="AC49" s="30"/>
      <c r="AD49" s="30"/>
      <c r="AE49" s="30"/>
    </row>
    <row r="50" spans="2:31" x14ac:dyDescent="0.25">
      <c r="B50" s="28" t="s">
        <v>51</v>
      </c>
      <c r="C50" s="9"/>
      <c r="D50" s="28"/>
      <c r="E50" s="46"/>
      <c r="F50" s="46"/>
      <c r="G50" s="46"/>
      <c r="H50" s="47"/>
      <c r="I50" s="38"/>
      <c r="J50" s="13">
        <f t="shared" si="3"/>
        <v>0</v>
      </c>
      <c r="K50" s="58"/>
      <c r="L50" s="36"/>
      <c r="M50" s="18">
        <f>D2</f>
        <v>0</v>
      </c>
      <c r="N50" s="19" t="str">
        <f>IFERROR(VLOOKUP(D50,'poprawność danych'!B:C,2,FALSE),"")</f>
        <v/>
      </c>
      <c r="O50" s="18" t="str">
        <f t="shared" si="1"/>
        <v>_k.fmc</v>
      </c>
      <c r="P50" s="32" t="str">
        <f t="shared" si="2"/>
        <v>.fmc</v>
      </c>
      <c r="Q50" s="33"/>
      <c r="AC50" s="30"/>
      <c r="AD50" s="30"/>
      <c r="AE50" s="30"/>
    </row>
    <row r="51" spans="2:31" x14ac:dyDescent="0.25">
      <c r="B51" s="28" t="s">
        <v>52</v>
      </c>
      <c r="C51" s="9"/>
      <c r="D51" s="28"/>
      <c r="E51" s="46"/>
      <c r="F51" s="46"/>
      <c r="G51" s="46"/>
      <c r="H51" s="47"/>
      <c r="I51" s="38"/>
      <c r="J51" s="13">
        <f t="shared" si="3"/>
        <v>0</v>
      </c>
      <c r="K51" s="58"/>
      <c r="L51" s="36"/>
      <c r="M51" s="18">
        <f>D2</f>
        <v>0</v>
      </c>
      <c r="N51" s="19" t="str">
        <f>IFERROR(VLOOKUP(D51,'poprawność danych'!B:C,2,FALSE),"")</f>
        <v/>
      </c>
      <c r="O51" s="18" t="str">
        <f t="shared" si="1"/>
        <v>_k.fmc</v>
      </c>
      <c r="P51" s="32" t="str">
        <f t="shared" si="2"/>
        <v>.fmc</v>
      </c>
      <c r="Q51" s="33"/>
      <c r="AC51" s="30"/>
      <c r="AD51" s="30"/>
      <c r="AE51" s="30"/>
    </row>
    <row r="52" spans="2:31" x14ac:dyDescent="0.25">
      <c r="B52" s="28" t="s">
        <v>53</v>
      </c>
      <c r="C52" s="9"/>
      <c r="D52" s="28"/>
      <c r="E52" s="46"/>
      <c r="F52" s="46"/>
      <c r="G52" s="46"/>
      <c r="H52" s="47"/>
      <c r="I52" s="38"/>
      <c r="J52" s="13">
        <f t="shared" si="3"/>
        <v>0</v>
      </c>
      <c r="K52" s="58"/>
      <c r="L52" s="36"/>
      <c r="M52" s="18">
        <f>D2</f>
        <v>0</v>
      </c>
      <c r="N52" s="19" t="str">
        <f>IFERROR(VLOOKUP(D52,'poprawność danych'!B:C,2,FALSE),"")</f>
        <v/>
      </c>
      <c r="O52" s="18" t="str">
        <f t="shared" si="1"/>
        <v>_k.fmc</v>
      </c>
      <c r="P52" s="32" t="str">
        <f t="shared" si="2"/>
        <v>.fmc</v>
      </c>
      <c r="Q52" s="33"/>
      <c r="AC52" s="30"/>
      <c r="AD52" s="30"/>
      <c r="AE52" s="30"/>
    </row>
    <row r="53" spans="2:31" x14ac:dyDescent="0.25">
      <c r="B53" s="28" t="s">
        <v>54</v>
      </c>
      <c r="C53" s="9"/>
      <c r="D53" s="28"/>
      <c r="E53" s="46"/>
      <c r="F53" s="46"/>
      <c r="G53" s="46"/>
      <c r="H53" s="47"/>
      <c r="I53" s="38"/>
      <c r="J53" s="13">
        <f t="shared" si="3"/>
        <v>0</v>
      </c>
      <c r="K53" s="58"/>
      <c r="L53" s="36"/>
      <c r="M53" s="18">
        <f>D2</f>
        <v>0</v>
      </c>
      <c r="N53" s="19" t="str">
        <f>IFERROR(VLOOKUP(D53,'poprawność danych'!B:C,2,FALSE),"")</f>
        <v/>
      </c>
      <c r="O53" s="18" t="str">
        <f t="shared" si="1"/>
        <v>_k.fmc</v>
      </c>
      <c r="P53" s="32" t="str">
        <f t="shared" si="2"/>
        <v>.fmc</v>
      </c>
      <c r="Q53" s="33"/>
      <c r="AC53" s="30"/>
      <c r="AD53" s="30"/>
      <c r="AE53" s="30"/>
    </row>
    <row r="54" spans="2:31" x14ac:dyDescent="0.25">
      <c r="B54" s="28" t="s">
        <v>55</v>
      </c>
      <c r="C54" s="9"/>
      <c r="D54" s="28"/>
      <c r="E54" s="46"/>
      <c r="F54" s="46"/>
      <c r="G54" s="48"/>
      <c r="H54" s="47"/>
      <c r="I54" s="38"/>
      <c r="J54" s="13">
        <f t="shared" si="3"/>
        <v>0</v>
      </c>
      <c r="K54" s="58"/>
      <c r="L54" s="36"/>
      <c r="M54" s="18">
        <f>D2</f>
        <v>0</v>
      </c>
      <c r="N54" s="19" t="str">
        <f>IFERROR(VLOOKUP(D54,'poprawność danych'!B:C,2,FALSE),"")</f>
        <v/>
      </c>
      <c r="O54" s="18" t="str">
        <f t="shared" si="1"/>
        <v>_k.fmc</v>
      </c>
      <c r="P54" s="32" t="str">
        <f t="shared" si="2"/>
        <v>.fmc</v>
      </c>
      <c r="Q54" s="33"/>
      <c r="AC54" s="30"/>
      <c r="AD54" s="30"/>
      <c r="AE54" s="30"/>
    </row>
    <row r="55" spans="2:31" x14ac:dyDescent="0.25">
      <c r="B55" s="28" t="s">
        <v>56</v>
      </c>
      <c r="C55" s="9"/>
      <c r="D55" s="28"/>
      <c r="E55" s="46"/>
      <c r="F55" s="46"/>
      <c r="G55" s="48"/>
      <c r="H55" s="47"/>
      <c r="I55" s="38"/>
      <c r="J55" s="13">
        <f t="shared" si="3"/>
        <v>0</v>
      </c>
      <c r="K55" s="58"/>
      <c r="L55" s="36"/>
      <c r="M55" s="18">
        <f>D2</f>
        <v>0</v>
      </c>
      <c r="N55" s="19" t="str">
        <f>IFERROR(VLOOKUP(D55,'poprawność danych'!B:C,2,FALSE),"")</f>
        <v/>
      </c>
      <c r="O55" s="18" t="str">
        <f t="shared" si="1"/>
        <v>_k.fmc</v>
      </c>
      <c r="P55" s="32" t="str">
        <f t="shared" si="2"/>
        <v>.fmc</v>
      </c>
      <c r="Q55" s="33"/>
      <c r="AC55" s="30"/>
      <c r="AD55" s="30"/>
      <c r="AE55" s="30"/>
    </row>
    <row r="56" spans="2:31" x14ac:dyDescent="0.25">
      <c r="B56" s="28" t="s">
        <v>57</v>
      </c>
      <c r="C56" s="9"/>
      <c r="D56" s="28"/>
      <c r="E56" s="46"/>
      <c r="F56" s="46"/>
      <c r="G56" s="48"/>
      <c r="H56" s="47"/>
      <c r="I56" s="38"/>
      <c r="J56" s="13">
        <f t="shared" si="3"/>
        <v>0</v>
      </c>
      <c r="K56" s="58"/>
      <c r="L56" s="36"/>
      <c r="M56" s="18">
        <f>D2</f>
        <v>0</v>
      </c>
      <c r="N56" s="19" t="str">
        <f>IFERROR(VLOOKUP(D56,'poprawność danych'!B:C,2,FALSE),"")</f>
        <v/>
      </c>
      <c r="O56" s="18" t="str">
        <f t="shared" si="1"/>
        <v>_k.fmc</v>
      </c>
      <c r="P56" s="32" t="str">
        <f t="shared" si="2"/>
        <v>.fmc</v>
      </c>
      <c r="Q56" s="33"/>
      <c r="AC56" s="30"/>
      <c r="AD56" s="30"/>
      <c r="AE56" s="30"/>
    </row>
    <row r="57" spans="2:31" x14ac:dyDescent="0.25">
      <c r="B57" s="28" t="s">
        <v>58</v>
      </c>
      <c r="C57" s="9"/>
      <c r="D57" s="28"/>
      <c r="E57" s="46"/>
      <c r="F57" s="46"/>
      <c r="G57" s="48"/>
      <c r="H57" s="47"/>
      <c r="I57" s="38"/>
      <c r="J57" s="13">
        <f t="shared" si="3"/>
        <v>0</v>
      </c>
      <c r="K57" s="58"/>
      <c r="L57" s="36"/>
      <c r="M57" s="18">
        <f>D2</f>
        <v>0</v>
      </c>
      <c r="N57" s="19" t="str">
        <f>IFERROR(VLOOKUP(D57,'poprawność danych'!B:C,2,FALSE),"")</f>
        <v/>
      </c>
      <c r="O57" s="18" t="str">
        <f t="shared" si="1"/>
        <v>_k.fmc</v>
      </c>
      <c r="P57" s="32" t="str">
        <f t="shared" si="2"/>
        <v>.fmc</v>
      </c>
      <c r="Q57" s="33"/>
      <c r="AC57" s="30"/>
      <c r="AD57" s="30"/>
      <c r="AE57" s="30"/>
    </row>
    <row r="58" spans="2:31" x14ac:dyDescent="0.25">
      <c r="B58" s="28" t="s">
        <v>59</v>
      </c>
      <c r="C58" s="9"/>
      <c r="D58" s="28"/>
      <c r="E58" s="46"/>
      <c r="F58" s="46"/>
      <c r="G58" s="48"/>
      <c r="H58" s="47"/>
      <c r="I58" s="38"/>
      <c r="J58" s="13">
        <f t="shared" si="3"/>
        <v>0</v>
      </c>
      <c r="K58" s="58"/>
      <c r="L58" s="36"/>
      <c r="M58" s="18">
        <f>D2</f>
        <v>0</v>
      </c>
      <c r="N58" s="19" t="str">
        <f>IFERROR(VLOOKUP(D58,'poprawność danych'!B:C,2,FALSE),"")</f>
        <v/>
      </c>
      <c r="O58" s="18" t="str">
        <f t="shared" si="1"/>
        <v>_k.fmc</v>
      </c>
      <c r="P58" s="32" t="str">
        <f t="shared" si="2"/>
        <v>.fmc</v>
      </c>
      <c r="Q58" s="33"/>
      <c r="AC58" s="30"/>
      <c r="AD58" s="30"/>
      <c r="AE58" s="30"/>
    </row>
    <row r="59" spans="2:31" x14ac:dyDescent="0.25">
      <c r="B59" s="28" t="s">
        <v>60</v>
      </c>
      <c r="C59" s="9"/>
      <c r="D59" s="28"/>
      <c r="E59" s="46"/>
      <c r="F59" s="46"/>
      <c r="G59" s="48"/>
      <c r="H59" s="47"/>
      <c r="I59" s="38"/>
      <c r="J59" s="13">
        <f t="shared" si="3"/>
        <v>0</v>
      </c>
      <c r="K59" s="58"/>
      <c r="L59" s="36"/>
      <c r="M59" s="18">
        <f>D2</f>
        <v>0</v>
      </c>
      <c r="N59" s="19" t="str">
        <f>IFERROR(VLOOKUP(D59,'poprawność danych'!B:C,2,FALSE),"")</f>
        <v/>
      </c>
      <c r="O59" s="18" t="str">
        <f t="shared" si="1"/>
        <v>_k.fmc</v>
      </c>
      <c r="P59" s="32" t="str">
        <f t="shared" si="2"/>
        <v>.fmc</v>
      </c>
      <c r="Q59" s="33"/>
      <c r="AC59" s="30"/>
      <c r="AD59" s="30"/>
      <c r="AE59" s="30"/>
    </row>
    <row r="60" spans="2:31" x14ac:dyDescent="0.25">
      <c r="B60" s="28" t="s">
        <v>61</v>
      </c>
      <c r="C60" s="9"/>
      <c r="D60" s="28"/>
      <c r="E60" s="46"/>
      <c r="F60" s="46"/>
      <c r="G60" s="48"/>
      <c r="H60" s="47"/>
      <c r="I60" s="38"/>
      <c r="J60" s="13">
        <f t="shared" si="3"/>
        <v>0</v>
      </c>
      <c r="K60" s="58"/>
      <c r="L60" s="36"/>
      <c r="M60" s="18">
        <f>D2</f>
        <v>0</v>
      </c>
      <c r="N60" s="19" t="str">
        <f>IFERROR(VLOOKUP(D60,'poprawność danych'!B:C,2,FALSE),"")</f>
        <v/>
      </c>
      <c r="O60" s="18" t="str">
        <f t="shared" si="1"/>
        <v>_k.fmc</v>
      </c>
      <c r="P60" s="32" t="str">
        <f t="shared" si="2"/>
        <v>.fmc</v>
      </c>
      <c r="Q60" s="33"/>
      <c r="AC60" s="30"/>
      <c r="AD60" s="30"/>
      <c r="AE60" s="30"/>
    </row>
    <row r="61" spans="2:31" x14ac:dyDescent="0.25">
      <c r="B61" s="28" t="s">
        <v>73</v>
      </c>
      <c r="C61" s="9"/>
      <c r="D61" s="28"/>
      <c r="E61" s="46"/>
      <c r="F61" s="46"/>
      <c r="G61" s="48"/>
      <c r="H61" s="47"/>
      <c r="I61" s="38"/>
      <c r="J61" s="13">
        <f t="shared" si="3"/>
        <v>0</v>
      </c>
      <c r="K61" s="58"/>
      <c r="L61" s="36"/>
      <c r="M61" s="18">
        <f>D2</f>
        <v>0</v>
      </c>
      <c r="N61" s="19" t="str">
        <f>IFERROR(VLOOKUP(D61,'poprawność danych'!B:C,2,FALSE),"")</f>
        <v/>
      </c>
      <c r="O61" s="18" t="str">
        <f t="shared" si="1"/>
        <v>_k.fmc</v>
      </c>
      <c r="P61" s="32" t="str">
        <f t="shared" si="2"/>
        <v>.fmc</v>
      </c>
      <c r="Q61" s="33"/>
      <c r="AC61" s="30"/>
      <c r="AD61" s="30"/>
      <c r="AE61" s="30"/>
    </row>
    <row r="62" spans="2:31" x14ac:dyDescent="0.25">
      <c r="B62" s="28" t="s">
        <v>74</v>
      </c>
      <c r="C62" s="9"/>
      <c r="D62" s="9"/>
      <c r="E62" s="46"/>
      <c r="F62" s="46"/>
      <c r="G62" s="46"/>
      <c r="H62" s="47"/>
      <c r="I62" s="38"/>
      <c r="J62" s="13">
        <f t="shared" si="3"/>
        <v>0</v>
      </c>
      <c r="K62" s="58"/>
      <c r="L62" s="36"/>
      <c r="M62" s="18">
        <f>D2</f>
        <v>0</v>
      </c>
      <c r="N62" s="19" t="str">
        <f>IFERROR(VLOOKUP(D62,'poprawność danych'!B:C,2,FALSE),"")</f>
        <v/>
      </c>
      <c r="O62" s="18" t="str">
        <f t="shared" si="1"/>
        <v>_k.fmc</v>
      </c>
      <c r="P62" s="32" t="str">
        <f t="shared" si="2"/>
        <v>.fmc</v>
      </c>
      <c r="Q62" s="33"/>
      <c r="AC62" s="30"/>
      <c r="AD62" s="30"/>
      <c r="AE62" s="30"/>
    </row>
    <row r="63" spans="2:31" x14ac:dyDescent="0.25">
      <c r="B63" s="28" t="s">
        <v>75</v>
      </c>
      <c r="C63" s="9"/>
      <c r="D63" s="28"/>
      <c r="E63" s="46"/>
      <c r="F63" s="46"/>
      <c r="G63" s="46"/>
      <c r="H63" s="47"/>
      <c r="I63" s="38"/>
      <c r="J63" s="13">
        <f t="shared" si="3"/>
        <v>0</v>
      </c>
      <c r="K63" s="58"/>
      <c r="L63" s="36"/>
      <c r="M63" s="18">
        <f>D2</f>
        <v>0</v>
      </c>
      <c r="N63" s="19" t="str">
        <f>IFERROR(VLOOKUP(D63,'poprawność danych'!B:C,2,FALSE),"")</f>
        <v/>
      </c>
      <c r="O63" s="18" t="str">
        <f t="shared" si="1"/>
        <v>_k.fmc</v>
      </c>
      <c r="P63" s="32" t="str">
        <f t="shared" si="2"/>
        <v>.fmc</v>
      </c>
      <c r="Q63" s="33"/>
      <c r="AC63" s="30"/>
      <c r="AD63" s="30"/>
      <c r="AE63" s="30"/>
    </row>
    <row r="64" spans="2:31" x14ac:dyDescent="0.25">
      <c r="B64" s="28" t="s">
        <v>76</v>
      </c>
      <c r="C64" s="9"/>
      <c r="D64" s="28"/>
      <c r="E64" s="46"/>
      <c r="F64" s="46"/>
      <c r="G64" s="46"/>
      <c r="H64" s="47"/>
      <c r="I64" s="38"/>
      <c r="J64" s="13">
        <f t="shared" si="3"/>
        <v>0</v>
      </c>
      <c r="K64" s="58"/>
      <c r="L64" s="36"/>
      <c r="M64" s="18">
        <f>D2</f>
        <v>0</v>
      </c>
      <c r="N64" s="19" t="str">
        <f>IFERROR(VLOOKUP(D64,'poprawność danych'!B:C,2,FALSE),"")</f>
        <v/>
      </c>
      <c r="O64" s="18" t="str">
        <f t="shared" si="1"/>
        <v>_k.fmc</v>
      </c>
      <c r="P64" s="32" t="str">
        <f t="shared" si="2"/>
        <v>.fmc</v>
      </c>
      <c r="Q64" s="33"/>
      <c r="AC64" s="30"/>
      <c r="AD64" s="30"/>
      <c r="AE64" s="30"/>
    </row>
    <row r="65" spans="2:31" x14ac:dyDescent="0.25">
      <c r="B65" s="28" t="s">
        <v>77</v>
      </c>
      <c r="C65" s="9"/>
      <c r="D65" s="28"/>
      <c r="E65" s="46"/>
      <c r="F65" s="46"/>
      <c r="G65" s="46"/>
      <c r="H65" s="45"/>
      <c r="I65" s="35"/>
      <c r="J65" s="13">
        <f t="shared" si="3"/>
        <v>0</v>
      </c>
      <c r="K65" s="58"/>
      <c r="L65" s="36"/>
      <c r="M65" s="18">
        <f>D2</f>
        <v>0</v>
      </c>
      <c r="N65" s="19" t="str">
        <f>IFERROR(VLOOKUP(D65,'poprawność danych'!B:C,2,FALSE),"")</f>
        <v/>
      </c>
      <c r="O65" s="18" t="str">
        <f t="shared" si="1"/>
        <v>_k.fmc</v>
      </c>
      <c r="P65" s="32" t="str">
        <f t="shared" si="2"/>
        <v>.fmc</v>
      </c>
      <c r="Q65" s="33"/>
      <c r="AC65" s="30"/>
      <c r="AD65" s="30"/>
      <c r="AE65" s="30"/>
    </row>
    <row r="66" spans="2:31" x14ac:dyDescent="0.25">
      <c r="B66" s="28" t="s">
        <v>78</v>
      </c>
      <c r="C66" s="9"/>
      <c r="D66" s="28"/>
      <c r="E66" s="46"/>
      <c r="F66" s="46"/>
      <c r="G66" s="46"/>
      <c r="H66" s="45"/>
      <c r="I66" s="35"/>
      <c r="J66" s="13">
        <f t="shared" si="3"/>
        <v>0</v>
      </c>
      <c r="K66" s="58"/>
      <c r="L66" s="36"/>
      <c r="M66" s="18">
        <f>D2</f>
        <v>0</v>
      </c>
      <c r="N66" s="19" t="str">
        <f>IFERROR(VLOOKUP(D66,'poprawność danych'!B:C,2,FALSE),"")</f>
        <v/>
      </c>
      <c r="O66" s="18" t="str">
        <f t="shared" si="1"/>
        <v>_k.fmc</v>
      </c>
      <c r="P66" s="32" t="str">
        <f t="shared" si="2"/>
        <v>.fmc</v>
      </c>
      <c r="Q66" s="33"/>
      <c r="AC66" s="30"/>
      <c r="AD66" s="30"/>
      <c r="AE66" s="30"/>
    </row>
    <row r="67" spans="2:31" x14ac:dyDescent="0.25">
      <c r="B67" s="28" t="s">
        <v>79</v>
      </c>
      <c r="C67" s="9"/>
      <c r="D67" s="28"/>
      <c r="E67" s="46"/>
      <c r="F67" s="46"/>
      <c r="G67" s="46"/>
      <c r="H67" s="45"/>
      <c r="I67" s="35"/>
      <c r="J67" s="13">
        <f t="shared" si="3"/>
        <v>0</v>
      </c>
      <c r="K67" s="58"/>
      <c r="L67" s="36"/>
      <c r="M67" s="18">
        <f>D2</f>
        <v>0</v>
      </c>
      <c r="N67" s="19" t="str">
        <f>IFERROR(VLOOKUP(D67,'poprawność danych'!B:C,2,FALSE),"")</f>
        <v/>
      </c>
      <c r="O67" s="18" t="str">
        <f t="shared" si="1"/>
        <v>_k.fmc</v>
      </c>
      <c r="P67" s="32" t="str">
        <f t="shared" si="2"/>
        <v>.fmc</v>
      </c>
      <c r="Q67" s="33"/>
      <c r="AC67" s="30"/>
      <c r="AD67" s="30"/>
      <c r="AE67" s="30"/>
    </row>
    <row r="68" spans="2:31" x14ac:dyDescent="0.25">
      <c r="B68" s="28" t="s">
        <v>80</v>
      </c>
      <c r="C68" s="9"/>
      <c r="D68" s="28"/>
      <c r="E68" s="46"/>
      <c r="F68" s="46"/>
      <c r="G68" s="46"/>
      <c r="H68" s="45"/>
      <c r="I68" s="35"/>
      <c r="J68" s="13">
        <f t="shared" si="3"/>
        <v>0</v>
      </c>
      <c r="K68" s="58"/>
      <c r="L68" s="36"/>
      <c r="M68" s="18">
        <f>D2</f>
        <v>0</v>
      </c>
      <c r="N68" s="19" t="str">
        <f>IFERROR(VLOOKUP(D68,'poprawność danych'!B:C,2,FALSE),"")</f>
        <v/>
      </c>
      <c r="O68" s="18" t="str">
        <f t="shared" si="1"/>
        <v>_k.fmc</v>
      </c>
      <c r="P68" s="32" t="str">
        <f t="shared" si="2"/>
        <v>.fmc</v>
      </c>
      <c r="Q68" s="33"/>
      <c r="AC68" s="30"/>
      <c r="AD68" s="30"/>
      <c r="AE68" s="30"/>
    </row>
    <row r="69" spans="2:31" x14ac:dyDescent="0.25">
      <c r="B69" s="28" t="s">
        <v>81</v>
      </c>
      <c r="C69" s="9"/>
      <c r="D69" s="28"/>
      <c r="E69" s="46"/>
      <c r="F69" s="46"/>
      <c r="G69" s="46"/>
      <c r="H69" s="45"/>
      <c r="I69" s="35"/>
      <c r="J69" s="13">
        <f t="shared" si="3"/>
        <v>0</v>
      </c>
      <c r="K69" s="58"/>
      <c r="L69" s="36"/>
      <c r="M69" s="18">
        <f>D2</f>
        <v>0</v>
      </c>
      <c r="N69" s="19" t="str">
        <f>IFERROR(VLOOKUP(D69,'poprawność danych'!B:C,2,FALSE),"")</f>
        <v/>
      </c>
      <c r="O69" s="18" t="str">
        <f t="shared" si="1"/>
        <v>_k.fmc</v>
      </c>
      <c r="P69" s="32" t="str">
        <f t="shared" si="2"/>
        <v>.fmc</v>
      </c>
      <c r="Q69" s="33"/>
      <c r="AC69" s="30"/>
      <c r="AD69" s="30"/>
      <c r="AE69" s="30"/>
    </row>
    <row r="70" spans="2:31" x14ac:dyDescent="0.25">
      <c r="B70" s="28" t="s">
        <v>82</v>
      </c>
      <c r="C70" s="9"/>
      <c r="D70" s="28"/>
      <c r="E70" s="46"/>
      <c r="F70" s="46"/>
      <c r="G70" s="46"/>
      <c r="H70" s="45"/>
      <c r="I70" s="35"/>
      <c r="J70" s="13">
        <f t="shared" si="3"/>
        <v>0</v>
      </c>
      <c r="K70" s="58"/>
      <c r="L70" s="36"/>
      <c r="M70" s="18">
        <f>D2</f>
        <v>0</v>
      </c>
      <c r="N70" s="19" t="str">
        <f>IFERROR(VLOOKUP(D70,'poprawność danych'!B:C,2,FALSE),"")</f>
        <v/>
      </c>
      <c r="O70" s="18" t="str">
        <f t="shared" si="1"/>
        <v>_k.fmc</v>
      </c>
      <c r="P70" s="32" t="str">
        <f t="shared" si="2"/>
        <v>.fmc</v>
      </c>
      <c r="Q70" s="33"/>
      <c r="AC70" s="30"/>
      <c r="AD70" s="30"/>
      <c r="AE70" s="30"/>
    </row>
    <row r="71" spans="2:31" x14ac:dyDescent="0.25">
      <c r="B71" s="28" t="s">
        <v>83</v>
      </c>
      <c r="C71" s="9"/>
      <c r="D71" s="28"/>
      <c r="E71" s="46"/>
      <c r="F71" s="46"/>
      <c r="G71" s="46"/>
      <c r="H71" s="45"/>
      <c r="I71" s="35"/>
      <c r="J71" s="13">
        <f t="shared" si="3"/>
        <v>0</v>
      </c>
      <c r="K71" s="58"/>
      <c r="L71" s="36"/>
      <c r="M71" s="18">
        <f>D2</f>
        <v>0</v>
      </c>
      <c r="N71" s="19" t="str">
        <f>IFERROR(VLOOKUP(D71,'poprawność danych'!B:C,2,FALSE),"")</f>
        <v/>
      </c>
      <c r="O71" s="18" t="str">
        <f t="shared" si="1"/>
        <v>_k.fmc</v>
      </c>
      <c r="P71" s="32" t="str">
        <f t="shared" si="2"/>
        <v>.fmc</v>
      </c>
      <c r="Q71" s="33"/>
      <c r="AC71" s="30"/>
      <c r="AD71" s="30"/>
      <c r="AE71" s="30"/>
    </row>
    <row r="72" spans="2:31" x14ac:dyDescent="0.25">
      <c r="B72" s="28" t="s">
        <v>84</v>
      </c>
      <c r="C72" s="9"/>
      <c r="D72" s="28"/>
      <c r="E72" s="46"/>
      <c r="F72" s="46"/>
      <c r="G72" s="46"/>
      <c r="H72" s="45"/>
      <c r="I72" s="35"/>
      <c r="J72" s="13">
        <f t="shared" si="3"/>
        <v>0</v>
      </c>
      <c r="K72" s="58"/>
      <c r="L72" s="36"/>
      <c r="M72" s="18">
        <f>D2</f>
        <v>0</v>
      </c>
      <c r="N72" s="19" t="str">
        <f>IFERROR(VLOOKUP(D72,'poprawność danych'!B:C,2,FALSE),"")</f>
        <v/>
      </c>
      <c r="O72" s="18" t="str">
        <f t="shared" si="1"/>
        <v>_k.fmc</v>
      </c>
      <c r="P72" s="32" t="str">
        <f t="shared" si="2"/>
        <v>.fmc</v>
      </c>
      <c r="Q72" s="33"/>
      <c r="AC72" s="30"/>
      <c r="AD72" s="30"/>
      <c r="AE72" s="30"/>
    </row>
    <row r="73" spans="2:31" x14ac:dyDescent="0.25">
      <c r="B73" s="28" t="s">
        <v>85</v>
      </c>
      <c r="C73" s="9"/>
      <c r="D73" s="28"/>
      <c r="E73" s="46"/>
      <c r="F73" s="46"/>
      <c r="G73" s="46"/>
      <c r="H73" s="45"/>
      <c r="I73" s="35"/>
      <c r="J73" s="13">
        <f t="shared" si="3"/>
        <v>0</v>
      </c>
      <c r="K73" s="58"/>
      <c r="L73" s="36"/>
      <c r="M73" s="18">
        <f>D2</f>
        <v>0</v>
      </c>
      <c r="N73" s="19" t="str">
        <f>IFERROR(VLOOKUP(D73,'poprawność danych'!B:C,2,FALSE),"")</f>
        <v/>
      </c>
      <c r="O73" s="18" t="str">
        <f t="shared" si="1"/>
        <v>_k.fmc</v>
      </c>
      <c r="P73" s="32" t="str">
        <f t="shared" si="2"/>
        <v>.fmc</v>
      </c>
      <c r="Q73" s="33"/>
      <c r="AC73" s="30"/>
      <c r="AD73" s="30"/>
      <c r="AE73" s="30"/>
    </row>
    <row r="74" spans="2:31" x14ac:dyDescent="0.25">
      <c r="B74" s="28" t="s">
        <v>86</v>
      </c>
      <c r="C74" s="9"/>
      <c r="D74" s="28"/>
      <c r="E74" s="46"/>
      <c r="F74" s="46"/>
      <c r="G74" s="46"/>
      <c r="H74" s="45"/>
      <c r="I74" s="35"/>
      <c r="J74" s="13">
        <f t="shared" si="3"/>
        <v>0</v>
      </c>
      <c r="K74" s="58"/>
      <c r="L74" s="36"/>
      <c r="M74" s="18">
        <f>D2</f>
        <v>0</v>
      </c>
      <c r="N74" s="19" t="str">
        <f>IFERROR(VLOOKUP(D74,'poprawność danych'!B:C,2,FALSE),"")</f>
        <v/>
      </c>
      <c r="O74" s="18" t="str">
        <f t="shared" si="1"/>
        <v>_k.fmc</v>
      </c>
      <c r="P74" s="32" t="str">
        <f t="shared" si="2"/>
        <v>.fmc</v>
      </c>
      <c r="Q74" s="33"/>
      <c r="AC74" s="30"/>
      <c r="AD74" s="30"/>
      <c r="AE74" s="30"/>
    </row>
    <row r="75" spans="2:31" x14ac:dyDescent="0.25">
      <c r="B75" s="28" t="s">
        <v>87</v>
      </c>
      <c r="C75" s="9"/>
      <c r="D75" s="28"/>
      <c r="E75" s="46"/>
      <c r="F75" s="46"/>
      <c r="G75" s="46"/>
      <c r="H75" s="45"/>
      <c r="I75" s="35"/>
      <c r="J75" s="13">
        <f t="shared" si="3"/>
        <v>0</v>
      </c>
      <c r="K75" s="58"/>
      <c r="L75" s="36"/>
      <c r="M75" s="18">
        <f>D2</f>
        <v>0</v>
      </c>
      <c r="N75" s="19" t="str">
        <f>IFERROR(VLOOKUP(D75,'poprawność danych'!B:C,2,FALSE),"")</f>
        <v/>
      </c>
      <c r="O75" s="18" t="str">
        <f t="shared" ref="O75:O80" si="4">C75&amp;"_k.fmc"</f>
        <v>_k.fmc</v>
      </c>
      <c r="P75" s="32" t="str">
        <f t="shared" ref="P75:P80" si="5">C75&amp;".fmc"</f>
        <v>.fmc</v>
      </c>
      <c r="Q75" s="33"/>
      <c r="AC75" s="30"/>
      <c r="AD75" s="30"/>
      <c r="AE75" s="30"/>
    </row>
    <row r="76" spans="2:31" x14ac:dyDescent="0.25">
      <c r="B76" s="28" t="s">
        <v>88</v>
      </c>
      <c r="C76" s="9"/>
      <c r="D76" s="28"/>
      <c r="E76" s="46"/>
      <c r="F76" s="46"/>
      <c r="G76" s="46"/>
      <c r="H76" s="45"/>
      <c r="I76" s="35"/>
      <c r="J76" s="13">
        <f t="shared" si="3"/>
        <v>0</v>
      </c>
      <c r="K76" s="58"/>
      <c r="L76" s="36"/>
      <c r="M76" s="18">
        <f>D2</f>
        <v>0</v>
      </c>
      <c r="N76" s="19" t="str">
        <f>IFERROR(VLOOKUP(D76,'poprawność danych'!B:C,2,FALSE),"")</f>
        <v/>
      </c>
      <c r="O76" s="18" t="str">
        <f t="shared" si="4"/>
        <v>_k.fmc</v>
      </c>
      <c r="P76" s="32" t="str">
        <f t="shared" si="5"/>
        <v>.fmc</v>
      </c>
      <c r="Q76" s="33"/>
      <c r="AC76" s="30"/>
      <c r="AD76" s="30"/>
      <c r="AE76" s="30"/>
    </row>
    <row r="77" spans="2:31" x14ac:dyDescent="0.25">
      <c r="B77" s="28" t="s">
        <v>89</v>
      </c>
      <c r="C77" s="9"/>
      <c r="D77" s="28"/>
      <c r="E77" s="46"/>
      <c r="F77" s="46"/>
      <c r="G77" s="46"/>
      <c r="H77" s="45"/>
      <c r="I77" s="35"/>
      <c r="J77" s="13">
        <f t="shared" si="3"/>
        <v>0</v>
      </c>
      <c r="K77" s="58"/>
      <c r="L77" s="36"/>
      <c r="M77" s="18">
        <f>D2</f>
        <v>0</v>
      </c>
      <c r="N77" s="19" t="str">
        <f>IFERROR(VLOOKUP(D77,'poprawność danych'!B:C,2,FALSE),"")</f>
        <v/>
      </c>
      <c r="O77" s="18" t="str">
        <f t="shared" si="4"/>
        <v>_k.fmc</v>
      </c>
      <c r="P77" s="32" t="str">
        <f t="shared" si="5"/>
        <v>.fmc</v>
      </c>
      <c r="Q77" s="33"/>
      <c r="AC77" s="30"/>
      <c r="AD77" s="30"/>
      <c r="AE77" s="30"/>
    </row>
    <row r="78" spans="2:31" ht="15" customHeight="1" x14ac:dyDescent="0.25">
      <c r="B78" s="28" t="s">
        <v>90</v>
      </c>
      <c r="C78" s="9"/>
      <c r="D78" s="9"/>
      <c r="E78" s="47"/>
      <c r="F78" s="46"/>
      <c r="G78" s="49"/>
      <c r="H78" s="60"/>
      <c r="I78" s="39"/>
      <c r="J78" s="13">
        <f t="shared" ref="J78:J80" si="6">(E78*F78/1000000)*G78</f>
        <v>0</v>
      </c>
      <c r="K78" s="37"/>
      <c r="L78" s="37"/>
      <c r="M78" s="27">
        <f>D2</f>
        <v>0</v>
      </c>
      <c r="N78" s="19" t="str">
        <f>IFERROR(VLOOKUP(D78,'poprawność danych'!B:C,2,FALSE),"")</f>
        <v/>
      </c>
      <c r="O78" s="18" t="str">
        <f t="shared" si="4"/>
        <v>_k.fmc</v>
      </c>
      <c r="P78" s="32" t="str">
        <f t="shared" si="5"/>
        <v>.fmc</v>
      </c>
      <c r="Q78" s="34"/>
    </row>
    <row r="79" spans="2:31" s="10" customFormat="1" ht="15" customHeight="1" x14ac:dyDescent="0.25">
      <c r="B79" s="28" t="s">
        <v>91</v>
      </c>
      <c r="C79" s="9"/>
      <c r="D79" s="9"/>
      <c r="E79" s="47"/>
      <c r="F79" s="46"/>
      <c r="G79" s="47"/>
      <c r="H79" s="59"/>
      <c r="I79" s="38"/>
      <c r="J79" s="13">
        <f t="shared" si="6"/>
        <v>0</v>
      </c>
      <c r="K79" s="37"/>
      <c r="L79" s="37"/>
      <c r="M79" s="27">
        <f>D2</f>
        <v>0</v>
      </c>
      <c r="N79" s="19" t="str">
        <f>IFERROR(VLOOKUP(D79,'poprawność danych'!B:C,2,FALSE),"")</f>
        <v/>
      </c>
      <c r="O79" s="18" t="str">
        <f t="shared" si="4"/>
        <v>_k.fmc</v>
      </c>
      <c r="P79" s="32" t="str">
        <f t="shared" si="5"/>
        <v>.fmc</v>
      </c>
      <c r="Q79" s="34"/>
      <c r="AC79" s="20"/>
      <c r="AD79" s="20"/>
      <c r="AE79" s="20"/>
    </row>
    <row r="80" spans="2:31" s="10" customFormat="1" ht="15" customHeight="1" thickBot="1" x14ac:dyDescent="0.3">
      <c r="B80" s="28" t="s">
        <v>97</v>
      </c>
      <c r="C80" s="9"/>
      <c r="D80" s="9"/>
      <c r="E80" s="47"/>
      <c r="F80" s="46"/>
      <c r="G80" s="51"/>
      <c r="H80" s="61"/>
      <c r="I80" s="42"/>
      <c r="J80" s="43">
        <f t="shared" si="6"/>
        <v>0</v>
      </c>
      <c r="K80" s="37"/>
      <c r="L80" s="37"/>
      <c r="M80" s="27">
        <f>D2</f>
        <v>0</v>
      </c>
      <c r="N80" s="19" t="str">
        <f>IFERROR(VLOOKUP(D80,'poprawność danych'!B:C,2,FALSE),"")</f>
        <v/>
      </c>
      <c r="O80" s="18" t="str">
        <f t="shared" si="4"/>
        <v>_k.fmc</v>
      </c>
      <c r="P80" s="32" t="str">
        <f t="shared" si="5"/>
        <v>.fmc</v>
      </c>
      <c r="Q80" s="34"/>
      <c r="AC80" s="20"/>
      <c r="AD80" s="20"/>
      <c r="AE80" s="20"/>
    </row>
    <row r="81" spans="7:10" ht="21.75" thickBot="1" x14ac:dyDescent="0.3">
      <c r="G81" s="52">
        <f>SUM(G11:G80)</f>
        <v>0</v>
      </c>
      <c r="J81" s="55">
        <f>SUM(J11:J80)</f>
        <v>0</v>
      </c>
    </row>
    <row r="99" spans="3:5" ht="14.45" customHeight="1" x14ac:dyDescent="0.25"/>
    <row r="104" spans="3:5" x14ac:dyDescent="0.25">
      <c r="C104" s="11"/>
      <c r="D104" s="12"/>
      <c r="E104" s="24"/>
    </row>
  </sheetData>
  <sortState ref="AC11:AE12">
    <sortCondition ref="AC12"/>
  </sortState>
  <dataConsolidate>
    <dataRefs count="1">
      <dataRef ref="E11" sheet="Fronty, Szuflady"/>
    </dataRefs>
  </dataConsolidate>
  <mergeCells count="19">
    <mergeCell ref="P9:P10"/>
    <mergeCell ref="Q9:Q10"/>
    <mergeCell ref="AC9:AE9"/>
    <mergeCell ref="N9:N10"/>
    <mergeCell ref="B9:B10"/>
    <mergeCell ref="C9:C10"/>
    <mergeCell ref="O9:O10"/>
    <mergeCell ref="M9:M10"/>
    <mergeCell ref="K9:K10"/>
    <mergeCell ref="L9:L10"/>
    <mergeCell ref="D2:J2"/>
    <mergeCell ref="D9:D10"/>
    <mergeCell ref="D3:J3"/>
    <mergeCell ref="D4:J4"/>
    <mergeCell ref="F5:J5"/>
    <mergeCell ref="G9:G10"/>
    <mergeCell ref="J9:J10"/>
    <mergeCell ref="H9:H10"/>
    <mergeCell ref="I9:I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'poprawność danych'!$B$3:$B$12</xm:f>
          </x14:formula1>
          <xm:sqref>D11:D80</xm:sqref>
        </x14:dataValidation>
        <x14:dataValidation type="list" allowBlank="1" showInputMessage="1" showErrorMessage="1">
          <x14:formula1>
            <xm:f>'poprawność danych'!$D$3:$D$9</xm:f>
          </x14:formula1>
          <xm:sqref>I11:I80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D4" sqref="D4:D9"/>
    </sheetView>
  </sheetViews>
  <sheetFormatPr defaultRowHeight="15" x14ac:dyDescent="0.25"/>
  <cols>
    <col min="2" max="3" width="15.7109375" customWidth="1"/>
    <col min="4" max="4" width="15.7109375" style="1" customWidth="1"/>
  </cols>
  <sheetData>
    <row r="1" spans="2:4" x14ac:dyDescent="0.25">
      <c r="B1" s="1"/>
      <c r="C1" s="1"/>
    </row>
    <row r="2" spans="2:4" x14ac:dyDescent="0.25">
      <c r="B2" s="1" t="s">
        <v>14</v>
      </c>
      <c r="C2" s="1" t="s">
        <v>71</v>
      </c>
      <c r="D2" s="1" t="s">
        <v>100</v>
      </c>
    </row>
    <row r="3" spans="2:4" x14ac:dyDescent="0.25">
      <c r="B3" s="1"/>
      <c r="C3" s="1"/>
    </row>
    <row r="4" spans="2:4" x14ac:dyDescent="0.25">
      <c r="B4" s="1" t="s">
        <v>62</v>
      </c>
      <c r="C4" s="1">
        <v>19</v>
      </c>
      <c r="D4" s="56" t="s">
        <v>102</v>
      </c>
    </row>
    <row r="5" spans="2:4" x14ac:dyDescent="0.25">
      <c r="B5" s="1" t="s">
        <v>63</v>
      </c>
      <c r="C5" s="1">
        <v>18</v>
      </c>
      <c r="D5" s="56" t="s">
        <v>103</v>
      </c>
    </row>
    <row r="6" spans="2:4" x14ac:dyDescent="0.25">
      <c r="B6" s="1" t="s">
        <v>64</v>
      </c>
      <c r="C6" s="1">
        <v>10</v>
      </c>
      <c r="D6" s="56" t="s">
        <v>104</v>
      </c>
    </row>
    <row r="7" spans="2:4" x14ac:dyDescent="0.25">
      <c r="B7" s="1" t="s">
        <v>65</v>
      </c>
      <c r="C7" s="1">
        <v>12</v>
      </c>
      <c r="D7" s="56" t="s">
        <v>105</v>
      </c>
    </row>
    <row r="8" spans="2:4" x14ac:dyDescent="0.25">
      <c r="B8" s="1" t="s">
        <v>66</v>
      </c>
      <c r="C8" s="1">
        <v>16</v>
      </c>
      <c r="D8" s="56" t="s">
        <v>106</v>
      </c>
    </row>
    <row r="9" spans="2:4" x14ac:dyDescent="0.25">
      <c r="B9" s="1" t="s">
        <v>98</v>
      </c>
      <c r="C9" s="1">
        <v>22</v>
      </c>
      <c r="D9" s="56" t="s">
        <v>107</v>
      </c>
    </row>
    <row r="10" spans="2:4" x14ac:dyDescent="0.25">
      <c r="B10" s="1" t="s">
        <v>67</v>
      </c>
      <c r="C10" s="1">
        <v>25</v>
      </c>
    </row>
    <row r="11" spans="2:4" x14ac:dyDescent="0.25">
      <c r="B11" s="1" t="s">
        <v>101</v>
      </c>
      <c r="C11" s="1">
        <v>28</v>
      </c>
    </row>
    <row r="12" spans="2:4" x14ac:dyDescent="0.25">
      <c r="B12" s="1" t="s">
        <v>68</v>
      </c>
      <c r="C12" s="1">
        <v>38</v>
      </c>
    </row>
    <row r="13" spans="2:4" x14ac:dyDescent="0.25">
      <c r="B13" s="1"/>
      <c r="C13" s="1"/>
    </row>
    <row r="14" spans="2:4" x14ac:dyDescent="0.25">
      <c r="B14" s="1"/>
      <c r="C14" s="1"/>
    </row>
    <row r="15" spans="2:4" x14ac:dyDescent="0.25">
      <c r="B15" s="1"/>
      <c r="C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Fronty, Szuflady</vt:lpstr>
      <vt:lpstr>poprawność 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Bomar</dc:creator>
  <cp:lastModifiedBy>Bartek</cp:lastModifiedBy>
  <cp:lastPrinted>2019-03-06T13:52:02Z</cp:lastPrinted>
  <dcterms:created xsi:type="dcterms:W3CDTF">2019-01-03T12:07:31Z</dcterms:created>
  <dcterms:modified xsi:type="dcterms:W3CDTF">2020-11-17T08:46:04Z</dcterms:modified>
</cp:coreProperties>
</file>